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defaultThemeVersion="124226"/>
  <mc:AlternateContent xmlns:mc="http://schemas.openxmlformats.org/markup-compatibility/2006">
    <mc:Choice Requires="x15">
      <x15ac:absPath xmlns:x15ac="http://schemas.microsoft.com/office/spreadsheetml/2010/11/ac" url="C:\Users\DIF\Desktop\Actualizada\"/>
    </mc:Choice>
  </mc:AlternateContent>
  <xr:revisionPtr revIDLastSave="0" documentId="13_ncr:1_{1AEF6A7C-DCD1-4A01-897F-D4A07C416680}" xr6:coauthVersionLast="47" xr6:coauthVersionMax="47" xr10:uidLastSave="{00000000-0000-0000-0000-000000000000}"/>
  <bookViews>
    <workbookView xWindow="-120" yWindow="-120" windowWidth="20730" windowHeight="11160" tabRatio="885" xr2:uid="{00000000-000D-0000-FFFF-FFFF00000000}"/>
  </bookViews>
  <sheets>
    <sheet name="COG" sheetId="6" r:id="rId1"/>
    <sheet name="CTG" sheetId="8" r:id="rId2"/>
    <sheet name="CA" sheetId="4" r:id="rId3"/>
    <sheet name="CFG" sheetId="5" r:id="rId4"/>
  </sheets>
  <definedNames>
    <definedName name="_xlnm._FilterDatabase" localSheetId="3" hidden="1">CFG!$A$3:$H$40</definedName>
    <definedName name="_xlnm._FilterDatabase" localSheetId="0" hidden="1">COG!$A$3:$H$76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7" i="5" l="1"/>
  <c r="H7" i="5"/>
  <c r="E8" i="5"/>
  <c r="H8" i="5"/>
  <c r="E9" i="5"/>
  <c r="H9" i="5"/>
  <c r="E10" i="5"/>
  <c r="H10" i="5"/>
  <c r="E11" i="5"/>
  <c r="H11" i="5"/>
  <c r="E12" i="5"/>
  <c r="H12" i="5"/>
  <c r="E13" i="5"/>
  <c r="H13" i="5"/>
  <c r="E14" i="5"/>
  <c r="H14" i="5"/>
  <c r="H15" i="5"/>
  <c r="E16" i="5"/>
  <c r="H16" i="5"/>
  <c r="E17" i="5"/>
  <c r="H17" i="5"/>
  <c r="E18" i="5"/>
  <c r="H18" i="5"/>
  <c r="E19" i="5"/>
  <c r="H19" i="5"/>
  <c r="E20" i="5"/>
  <c r="H20" i="5"/>
  <c r="E21" i="5"/>
  <c r="H21" i="5"/>
  <c r="E22" i="5"/>
  <c r="H22" i="5"/>
  <c r="E23" i="5"/>
  <c r="H23" i="5"/>
  <c r="E24" i="5"/>
  <c r="H24" i="5"/>
  <c r="E25" i="5"/>
  <c r="H25" i="5"/>
  <c r="E26" i="5"/>
  <c r="H26" i="5"/>
  <c r="E27" i="5"/>
  <c r="H27" i="5"/>
  <c r="E28" i="5"/>
  <c r="H28" i="5"/>
  <c r="E29" i="5"/>
  <c r="H29" i="5"/>
  <c r="E30" i="5"/>
  <c r="H30" i="5"/>
  <c r="E31" i="5"/>
  <c r="H31" i="5"/>
  <c r="E32" i="5"/>
  <c r="H32" i="5"/>
  <c r="E33" i="5"/>
  <c r="H33" i="5"/>
  <c r="E34" i="5"/>
  <c r="H34" i="5"/>
  <c r="H35" i="5"/>
  <c r="E36" i="5"/>
  <c r="H36" i="5"/>
  <c r="E37" i="5"/>
  <c r="H37" i="5"/>
  <c r="E38" i="5"/>
  <c r="H38" i="5"/>
  <c r="E39" i="5"/>
  <c r="H39" i="5"/>
  <c r="E40" i="5"/>
  <c r="H40" i="5"/>
  <c r="E6" i="5"/>
  <c r="H6" i="5"/>
  <c r="G7" i="5"/>
  <c r="G8" i="5"/>
  <c r="G9" i="5"/>
  <c r="G10" i="5"/>
  <c r="G11" i="5"/>
  <c r="G12" i="5"/>
  <c r="G13" i="5"/>
  <c r="G14" i="5"/>
  <c r="G15" i="5"/>
  <c r="G16" i="5"/>
  <c r="G17" i="5"/>
  <c r="G18" i="5"/>
  <c r="G19" i="5"/>
  <c r="G20" i="5"/>
  <c r="G21" i="5"/>
  <c r="G22" i="5"/>
  <c r="G23" i="5"/>
  <c r="G24" i="5"/>
  <c r="G25" i="5"/>
  <c r="G26" i="5"/>
  <c r="G27" i="5"/>
  <c r="G28" i="5"/>
  <c r="G29" i="5"/>
  <c r="G30" i="5"/>
  <c r="G31" i="5"/>
  <c r="G32" i="5"/>
  <c r="G33" i="5"/>
  <c r="G34" i="5"/>
  <c r="G35" i="5"/>
  <c r="G36" i="5"/>
  <c r="G37" i="5"/>
  <c r="G38" i="5"/>
  <c r="G39" i="5"/>
  <c r="G40" i="5"/>
  <c r="G6" i="5"/>
  <c r="G8" i="4"/>
  <c r="G9" i="4"/>
  <c r="G10" i="4"/>
  <c r="G11" i="4"/>
  <c r="G7" i="4"/>
  <c r="G12" i="4"/>
  <c r="G13" i="4"/>
  <c r="G14" i="4"/>
  <c r="G15" i="4"/>
  <c r="G16" i="4"/>
  <c r="E8" i="4"/>
  <c r="E9" i="4"/>
  <c r="E10" i="4"/>
  <c r="E11" i="4"/>
  <c r="H11" i="4"/>
  <c r="E12" i="4"/>
  <c r="E13" i="4"/>
  <c r="E14" i="4"/>
  <c r="E15" i="4"/>
  <c r="H15" i="4"/>
  <c r="E7" i="4"/>
  <c r="H7" i="4"/>
  <c r="H8" i="4"/>
  <c r="H9" i="4"/>
  <c r="H10" i="4"/>
  <c r="H12" i="4"/>
  <c r="H13" i="4"/>
  <c r="H14" i="4"/>
  <c r="D16" i="4"/>
  <c r="F16" i="4"/>
  <c r="C16" i="4"/>
  <c r="H6" i="8"/>
  <c r="H8" i="8"/>
  <c r="H10" i="8"/>
  <c r="H12" i="8"/>
  <c r="H14" i="8"/>
  <c r="H16" i="8"/>
  <c r="G9" i="6"/>
  <c r="G10" i="6"/>
  <c r="G11" i="6"/>
  <c r="G12" i="6"/>
  <c r="G13" i="6"/>
  <c r="G14" i="6"/>
  <c r="G15" i="6"/>
  <c r="G16" i="6"/>
  <c r="G17" i="6"/>
  <c r="G18" i="6"/>
  <c r="G19" i="6"/>
  <c r="G20" i="6"/>
  <c r="G21" i="6"/>
  <c r="G22" i="6"/>
  <c r="G23" i="6"/>
  <c r="G24" i="6"/>
  <c r="G25" i="6"/>
  <c r="G26" i="6"/>
  <c r="G27" i="6"/>
  <c r="G28" i="6"/>
  <c r="G29" i="6"/>
  <c r="G30" i="6"/>
  <c r="G31" i="6"/>
  <c r="G32" i="6"/>
  <c r="G33" i="6"/>
  <c r="G34" i="6"/>
  <c r="G35" i="6"/>
  <c r="G36" i="6"/>
  <c r="G37" i="6"/>
  <c r="G38" i="6"/>
  <c r="G39" i="6"/>
  <c r="G40" i="6"/>
  <c r="G41" i="6"/>
  <c r="G42" i="6"/>
  <c r="G43" i="6"/>
  <c r="G44" i="6"/>
  <c r="G45" i="6"/>
  <c r="G46" i="6"/>
  <c r="G47" i="6"/>
  <c r="G48" i="6"/>
  <c r="G49" i="6"/>
  <c r="G50" i="6"/>
  <c r="G51" i="6"/>
  <c r="G52" i="6"/>
  <c r="G53" i="6"/>
  <c r="G54" i="6"/>
  <c r="G55" i="6"/>
  <c r="G56" i="6"/>
  <c r="G57" i="6"/>
  <c r="G58" i="6"/>
  <c r="G59" i="6"/>
  <c r="G60" i="6"/>
  <c r="G61" i="6"/>
  <c r="G62" i="6"/>
  <c r="G63" i="6"/>
  <c r="G64" i="6"/>
  <c r="G65" i="6"/>
  <c r="G66" i="6"/>
  <c r="G67" i="6"/>
  <c r="G68" i="6"/>
  <c r="G69" i="6"/>
  <c r="G70" i="6"/>
  <c r="G71" i="6"/>
  <c r="G72" i="6"/>
  <c r="G73" i="6"/>
  <c r="G74" i="6"/>
  <c r="G75" i="6"/>
  <c r="G8" i="6"/>
  <c r="H77" i="6"/>
  <c r="E8" i="6"/>
  <c r="E9" i="6"/>
  <c r="E10" i="6"/>
  <c r="E11" i="6"/>
  <c r="H11" i="6"/>
  <c r="E12" i="6"/>
  <c r="E13" i="6"/>
  <c r="E14" i="6"/>
  <c r="H14" i="6"/>
  <c r="E15" i="6"/>
  <c r="E16" i="6"/>
  <c r="E17" i="6"/>
  <c r="E18" i="6"/>
  <c r="E19" i="6"/>
  <c r="H19" i="6"/>
  <c r="E20" i="6"/>
  <c r="E21" i="6"/>
  <c r="E22" i="6"/>
  <c r="H22" i="6"/>
  <c r="E23" i="6"/>
  <c r="E24" i="6"/>
  <c r="E25" i="6"/>
  <c r="E26" i="6"/>
  <c r="E27" i="6"/>
  <c r="H27" i="6"/>
  <c r="E28" i="6"/>
  <c r="E29" i="6"/>
  <c r="E30" i="6"/>
  <c r="H30" i="6"/>
  <c r="E31" i="6"/>
  <c r="E32" i="6"/>
  <c r="E33" i="6"/>
  <c r="E34" i="6"/>
  <c r="E35" i="6"/>
  <c r="H35" i="6"/>
  <c r="E36" i="6"/>
  <c r="E37" i="6"/>
  <c r="E38" i="6"/>
  <c r="H38" i="6"/>
  <c r="E39" i="6"/>
  <c r="E40" i="6"/>
  <c r="E41" i="6"/>
  <c r="E42" i="6"/>
  <c r="E43" i="6"/>
  <c r="H43" i="6"/>
  <c r="E44" i="6"/>
  <c r="E45" i="6"/>
  <c r="E46" i="6"/>
  <c r="H46" i="6"/>
  <c r="E47" i="6"/>
  <c r="E48" i="6"/>
  <c r="E49" i="6"/>
  <c r="E50" i="6"/>
  <c r="E51" i="6"/>
  <c r="H51" i="6"/>
  <c r="E52" i="6"/>
  <c r="E53" i="6"/>
  <c r="E54" i="6"/>
  <c r="H54" i="6"/>
  <c r="E55" i="6"/>
  <c r="E56" i="6"/>
  <c r="E57" i="6"/>
  <c r="E58" i="6"/>
  <c r="E59" i="6"/>
  <c r="H59" i="6"/>
  <c r="E60" i="6"/>
  <c r="E61" i="6"/>
  <c r="E62" i="6"/>
  <c r="H62" i="6"/>
  <c r="E63" i="6"/>
  <c r="E64" i="6"/>
  <c r="E65" i="6"/>
  <c r="E66" i="6"/>
  <c r="E67" i="6"/>
  <c r="H67" i="6"/>
  <c r="E68" i="6"/>
  <c r="E69" i="6"/>
  <c r="E70" i="6"/>
  <c r="H70" i="6"/>
  <c r="E71" i="6"/>
  <c r="E72" i="6"/>
  <c r="E73" i="6"/>
  <c r="E74" i="6"/>
  <c r="E75" i="6"/>
  <c r="H75" i="6"/>
  <c r="H8" i="6"/>
  <c r="H12" i="6"/>
  <c r="H15" i="6"/>
  <c r="H16" i="6"/>
  <c r="H20" i="6"/>
  <c r="H23" i="6"/>
  <c r="H24" i="6"/>
  <c r="H28" i="6"/>
  <c r="H31" i="6"/>
  <c r="H32" i="6"/>
  <c r="H36" i="6"/>
  <c r="H39" i="6"/>
  <c r="H40" i="6"/>
  <c r="H44" i="6"/>
  <c r="H47" i="6"/>
  <c r="H48" i="6"/>
  <c r="H52" i="6"/>
  <c r="H55" i="6"/>
  <c r="H56" i="6"/>
  <c r="H60" i="6"/>
  <c r="H63" i="6"/>
  <c r="H64" i="6"/>
  <c r="H68" i="6"/>
  <c r="H71" i="6"/>
  <c r="H72" i="6"/>
  <c r="H76" i="6"/>
  <c r="E7" i="6"/>
  <c r="H7" i="6"/>
  <c r="H6" i="6"/>
  <c r="H9" i="6"/>
  <c r="H10" i="6"/>
  <c r="H13" i="6"/>
  <c r="H17" i="6"/>
  <c r="H18" i="6"/>
  <c r="H21" i="6"/>
  <c r="H25" i="6"/>
  <c r="H26" i="6"/>
  <c r="H29" i="6"/>
  <c r="H33" i="6"/>
  <c r="H34" i="6"/>
  <c r="H37" i="6"/>
  <c r="H41" i="6"/>
  <c r="H42" i="6"/>
  <c r="H45" i="6"/>
  <c r="H49" i="6"/>
  <c r="H50" i="6"/>
  <c r="H53" i="6"/>
  <c r="H57" i="6"/>
  <c r="H58" i="6"/>
  <c r="H61" i="6"/>
  <c r="H65" i="6"/>
  <c r="H66" i="6"/>
  <c r="H69" i="6"/>
  <c r="H73" i="6"/>
  <c r="H74" i="6"/>
  <c r="H5" i="6"/>
  <c r="E16" i="4"/>
  <c r="H16" i="4"/>
</calcChain>
</file>

<file path=xl/sharedStrings.xml><?xml version="1.0" encoding="utf-8"?>
<sst xmlns="http://schemas.openxmlformats.org/spreadsheetml/2006/main" count="201" uniqueCount="143">
  <si>
    <t>Gasto Corriente</t>
  </si>
  <si>
    <t>Gasto de Capital</t>
  </si>
  <si>
    <t>Amortización de la Deuda y Disminución de Pasivos</t>
  </si>
  <si>
    <t>Relaciones Exteriores</t>
  </si>
  <si>
    <t>Otros Asuntos Sociales</t>
  </si>
  <si>
    <t>Comunicaciones</t>
  </si>
  <si>
    <t>Turismo</t>
  </si>
  <si>
    <t>Adeudos de Ejercicios Fiscales Anteriores</t>
  </si>
  <si>
    <t>Poder Ejecutivo</t>
  </si>
  <si>
    <t>Poder Legislativo</t>
  </si>
  <si>
    <t>Poder Judicial</t>
  </si>
  <si>
    <t>Órganos Autónomos</t>
  </si>
  <si>
    <t>Instituciones Públicas de la Seguridad Social</t>
  </si>
  <si>
    <t>Entidades Paraestatales y Fideicomisos No Empresariales y No Financieros</t>
  </si>
  <si>
    <t>Entidades Paraestatales Empresariales No Financieras con Participación Estatal Mayoritaria</t>
  </si>
  <si>
    <t>Fideicomisos Financieros Públicos con Participación Estatal Mayoritaria</t>
  </si>
  <si>
    <t>Gobierno</t>
  </si>
  <si>
    <t>Justicia</t>
  </si>
  <si>
    <t>Seguridad Nacional</t>
  </si>
  <si>
    <t>Otros Servicios Generales</t>
  </si>
  <si>
    <t>Desarrollo Social</t>
  </si>
  <si>
    <t>Salud</t>
  </si>
  <si>
    <t>Transporte</t>
  </si>
  <si>
    <t>Asuntos Financieros y Hacendarios</t>
  </si>
  <si>
    <t>Agropecuaria, Silvicultura, Pesca y Caza</t>
  </si>
  <si>
    <t>Transferencias, Participaciones y Aportaciones Entre Diferentes Niveles y Ordenes de Gobierno</t>
  </si>
  <si>
    <t>Fideicomisos Empresariales No Financieros con Participación Estatal Mayoritaria</t>
  </si>
  <si>
    <t>Entidades Paraestatales Empresariales Financieras Monetarias con Participación Estatal Mayoritaria</t>
  </si>
  <si>
    <t>Vivienda y Servicios a la Comunidad</t>
  </si>
  <si>
    <t>Asuntos Económicos, Comerciales y Laborales en General</t>
  </si>
  <si>
    <t>Combustibles y Energía</t>
  </si>
  <si>
    <t>Otras Industrias y Otros Asuntos Económicos</t>
  </si>
  <si>
    <t>Otras no Clasificadas en Funciones Anteriores</t>
  </si>
  <si>
    <t>Saneamiento del Sistema Financiero</t>
  </si>
  <si>
    <t>Entidades Paraestatales Finanacieras No Monetarias con Participacion Estatal Mayoritaria</t>
  </si>
  <si>
    <t>Seguridad Social</t>
  </si>
  <si>
    <t>Previsiones</t>
  </si>
  <si>
    <t>Donativos</t>
  </si>
  <si>
    <t>Participaciones</t>
  </si>
  <si>
    <t>Aportaciones</t>
  </si>
  <si>
    <t>Convenios</t>
  </si>
  <si>
    <t>Pensiones y Jubilaciones</t>
  </si>
  <si>
    <t>Legislación</t>
  </si>
  <si>
    <t>Coordinación de la Politica de Gobierno</t>
  </si>
  <si>
    <t>Asuntos de Orden Público y de Seguridad Interior</t>
  </si>
  <si>
    <t>Protección Ambiental</t>
  </si>
  <si>
    <t>Recreación, Cultura y Otras Manifestaciones Sociales</t>
  </si>
  <si>
    <t>Educación</t>
  </si>
  <si>
    <t>Protección Social</t>
  </si>
  <si>
    <t>Desarrollo Económico</t>
  </si>
  <si>
    <t>Minería, Manufacturas y Construcción</t>
  </si>
  <si>
    <t>Ciencia, Tecnología e Innovación</t>
  </si>
  <si>
    <t>Transacciones de la Deuda Pública / Costo Financiero de la Deuda</t>
  </si>
  <si>
    <t>Total del Gasto</t>
  </si>
  <si>
    <t>Concepto</t>
  </si>
  <si>
    <t>Aprobado</t>
  </si>
  <si>
    <t>Modificado</t>
  </si>
  <si>
    <t>Devengado</t>
  </si>
  <si>
    <t>Pagado</t>
  </si>
  <si>
    <t>Subejercicio</t>
  </si>
  <si>
    <t>Egresos</t>
  </si>
  <si>
    <t>Servicios Personales</t>
  </si>
  <si>
    <t>Materiales Y Suministros</t>
  </si>
  <si>
    <t>Servicios Generales</t>
  </si>
  <si>
    <t>Transferencias, Asignaciones, Subsidios Y Otras Ayudas</t>
  </si>
  <si>
    <t>Bienes Muebles, Inmuebles E Intangibles</t>
  </si>
  <si>
    <t>Inversión Pública</t>
  </si>
  <si>
    <t>Inversiones Financieras Y Otras Provisiones</t>
  </si>
  <si>
    <t>Participaciones Y Aportaciones</t>
  </si>
  <si>
    <t>Deuda Pública</t>
  </si>
  <si>
    <t>Remuneraciones al Personal de Carácter Permanente</t>
  </si>
  <si>
    <t>Remuneraciones al Personal de Carácter Transitorio</t>
  </si>
  <si>
    <t>Remuneraciones Adicionales y Especiales</t>
  </si>
  <si>
    <t>Otras Prestaciones Sociales y Económicas</t>
  </si>
  <si>
    <t>Pago de Estímulos a Servidores Públicos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</si>
  <si>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</si>
  <si>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</si>
  <si>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</si>
  <si>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</si>
  <si>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</si>
  <si>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</si>
  <si>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</si>
  <si>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</si>
  <si>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</si>
  <si>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</si>
  <si>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</si>
  <si>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</si>
  <si>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</si>
  <si>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</si>
  <si>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</si>
  <si>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</si>
  <si>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</si>
  <si>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Transferencias Internas y Asignaciones al Sector Público</t>
  </si>
  <si>
    <t>Transferencias al Resto del Sector Público</t>
  </si>
  <si>
    <t>Subsidios y Subvenciones</t>
  </si>
  <si>
    <t>Ayudas Sociales</t>
  </si>
  <si>
    <t>Transferencias a Fideicomisos, Mandatos y Otros Análogos</t>
  </si>
  <si>
    <t>Transferencias a la Seguridad Social</t>
  </si>
  <si>
    <t>Transferencias al Exterior</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</si>
  <si>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</si>
  <si>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</si>
  <si>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</si>
  <si>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</si>
  <si>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</si>
  <si>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</si>
  <si>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</si>
  <si>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</si>
  <si>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</si>
  <si>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Obra Pública en Bienes de Dominio Público</t>
  </si>
  <si>
    <t>Obra Pública en Bienes Propios</t>
  </si>
  <si>
    <t>Proyectos Productivos y Acciones de Fomento</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</si>
  <si>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</si>
  <si>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</si>
  <si>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</si>
  <si>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</si>
  <si>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</si>
  <si>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</si>
  <si>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</si>
  <si>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</si>
  <si>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</si>
  <si>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</si>
  <si>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</si>
  <si>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</si>
  <si>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</si>
  <si>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</si>
  <si>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Ampliaciones/ (Reducciones)</t>
  </si>
  <si>
    <t>3 = (1 + 2 )</t>
  </si>
  <si>
    <t>6 = ( 3 - 4 )</t>
  </si>
  <si>
    <t>SISTEMA PARA EL DESARROLLO INTEGRAL DE LA FAMILIA DEL MUNICIPIO DE CD. MANUEL DOBLADO, GTO
Estado Analítico del Ejercicio del Presupuesto de Egresos
Clasificación por Objeto del Gasto (Capítulo y Concepto)
Del 01 DE ENERO DE 2021 al 31 DE MARZO DE 2021</t>
  </si>
  <si>
    <t>SISTEMA PARA EL DESARROLLO INTEGRAL DE LA FAMILIA DEL MUNICIPIO DE CD. MANUEL DOBLADO, GTO
Estado Analítico del Ejercicio del Presupuesto de Egresos
Clasificación Económica (por Tipo de Gasto)
Del 01 DE ENERO DE 2021 al 31 DE MARZO DE 2021</t>
  </si>
  <si>
    <t>00001 CENTRAL</t>
  </si>
  <si>
    <t>00002 PREVERP</t>
  </si>
  <si>
    <t>00003 REHABILITACION</t>
  </si>
  <si>
    <t>00004 RED MOVIL</t>
  </si>
  <si>
    <t>00005 LEGAL</t>
  </si>
  <si>
    <t>00006 ALIMENTARIO</t>
  </si>
  <si>
    <t>00007 CENTRO GERONTOLOGICO</t>
  </si>
  <si>
    <t>00008 CADI</t>
  </si>
  <si>
    <t>00009 CAIC</t>
  </si>
  <si>
    <t>SISTEMA PARA EL DESARROLLO INTEGRAL DE LA FAMILIA DEL MUNICIPIO DE CD. MANUEL DOBLADO, GTO
Estado Analítico del Ejercicio del Presupuesto de Egresos
Clasificación Administrativa
Del 01 DE ENERO DE 2021 al 31 DE DICIEMBRE DE 2021</t>
  </si>
  <si>
    <t>Gobierno (Federal/Estatal/Municipal) de Manuel Doblado
Estado Analítico del Ejercicio del Presupuesto de Egresos
Clasificación Administrativa
Del 01 de enero de 2021 al 31 de marzo de 2021</t>
  </si>
  <si>
    <t>Sector Paraestatal del Gobierno (Federal/Estatal/Municipal) de Manuel Doblado
Estado Analítico del Ejercicio del Presupuesto de Egresos
Clasificación Administrativa
Del 01 de enero de 2021 al 31 de marzo de 2021</t>
  </si>
  <si>
    <t>SISTEMA PARA EL DESARROLLO INTEGRAL DE LA FAMILIA DEL MUNICIPIO DE CD. MANUEL DOBLADO, GTO
Estado Analítico del Ejercicio del Presupuesto de Egresos
Clasificación Funcional (Finalidad y Función)
Del 01 DE ENERO DE 2021 al 31 DE MARZO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</si>
</sst>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 #,##0.00_-;_-* &quot;-&quot;??_-;_-@_-"/>
    <numFmt numFmtId="165" formatCode="_-&quot;$&quot;* #,##0.00_-;\-&quot;$&quot;* #,##0.00_-;_-&quot;$&quot;* &quot;-&quot;??_-;_-@_-"/>
    <numFmt numFmtId="166" formatCode="_-[$€-2]* #,##0.00_-;\-[$€-2]* #,##0.00_-;_-[$€-2]* &quot;-&quot;??_-"/>
  </numFmts>
  <fonts count="7" x14ac:knownFonts="1">
    <font>
      <sz val="8"/>
      <color theme="1"/>
      <name val="Arial"/>
      <family val="2"/>
    </font>
    <font>
      <sz val="10"/>
      <name val="Arial"/>
      <family val="2"/>
    </font>
    <font>
      <sz val="8"/>
      <name val="Arial"/>
      <family val="2"/>
    </font>
    <font>
      <sz val="11"/>
      <color indexed="8"/>
      <name val="Calibri"/>
      <family val="2"/>
    </font>
    <font>
      <sz val="11"/>
      <color theme="1"/>
      <name val="Calibri"/>
      <family val="2"/>
      <scheme val="minor"/>
    </font>
    <font>
      <sz val="10"/>
      <color theme="1"/>
      <name val="Times New Roman"/>
      <family val="2"/>
    </font>
    <font>
      <b/>
      <sz val="8"/>
      <name val="Arial"/>
      <family val="2"/>
    </font>
  </fonts>
  <fills count="3">
    <fill>
      <patternFill patternType="none"/>
    </fill>
    <fill>
      <patternFill patternType="gray125"/>
    </fill>
    <fill>
      <patternFill patternType="solid">
        <fgColor theme="0" tint="-0.249977111117893"/>
        <bgColor indexed="64"/>
      </patternFill>
    </fill>
  </fills>
  <borders count="16">
    <border>
      <left/>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6">
    <xf numFmtId="0" fontId="0" fillId="0" borderId="0"/>
    <xf numFmtId="166" fontId="1"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5" fontId="1" fillId="0" borderId="0" applyFont="0" applyFill="0" applyBorder="0" applyAlignment="0" applyProtection="0"/>
    <xf numFmtId="0" fontId="4" fillId="0" borderId="0"/>
    <xf numFmtId="0" fontId="1" fillId="0" borderId="0"/>
    <xf numFmtId="0" fontId="5" fillId="0" borderId="0"/>
    <xf numFmtId="0" fontId="1" fillId="0" borderId="0"/>
    <xf numFmtId="0" fontId="1" fillId="0" borderId="0"/>
    <xf numFmtId="0" fontId="1" fillId="0" borderId="0"/>
    <xf numFmtId="0" fontId="1" fillId="0" borderId="0"/>
    <xf numFmtId="0" fontId="4" fillId="0" borderId="0"/>
    <xf numFmtId="0" fontId="4" fillId="0" borderId="0"/>
  </cellStyleXfs>
  <cellXfs count="62">
    <xf numFmtId="0" fontId="0" fillId="0" borderId="0" xfId="0"/>
    <xf numFmtId="0" fontId="0" fillId="0" borderId="0" xfId="0" applyProtection="1">
      <protection locked="0"/>
    </xf>
    <xf numFmtId="0" fontId="0" fillId="0" borderId="0" xfId="0" applyBorder="1" applyProtection="1">
      <protection locked="0"/>
    </xf>
    <xf numFmtId="0" fontId="0" fillId="0" borderId="0" xfId="0" applyFont="1" applyProtection="1">
      <protection locked="0"/>
    </xf>
    <xf numFmtId="0" fontId="0" fillId="0" borderId="1" xfId="0" applyBorder="1" applyProtection="1">
      <protection locked="0"/>
    </xf>
    <xf numFmtId="0" fontId="2" fillId="0" borderId="1" xfId="0" applyFont="1" applyFill="1" applyBorder="1" applyAlignment="1" applyProtection="1">
      <alignment horizontal="center"/>
    </xf>
    <xf numFmtId="0" fontId="2" fillId="0" borderId="5" xfId="0" applyFont="1" applyFill="1" applyBorder="1" applyAlignment="1" applyProtection="1">
      <alignment horizontal="center"/>
    </xf>
    <xf numFmtId="0" fontId="6" fillId="0" borderId="0" xfId="0" applyFont="1" applyFill="1" applyBorder="1" applyProtection="1"/>
    <xf numFmtId="0" fontId="2" fillId="0" borderId="5" xfId="0" applyFont="1" applyFill="1" applyBorder="1" applyProtection="1">
      <protection locked="0"/>
    </xf>
    <xf numFmtId="4" fontId="6" fillId="2" borderId="8" xfId="9" applyNumberFormat="1" applyFont="1" applyFill="1" applyBorder="1" applyAlignment="1">
      <alignment horizontal="center" vertical="center" wrapText="1"/>
    </xf>
    <xf numFmtId="0" fontId="6" fillId="2" borderId="8" xfId="9" applyNumberFormat="1" applyFont="1" applyFill="1" applyBorder="1" applyAlignment="1">
      <alignment horizontal="center" vertical="center" wrapText="1"/>
    </xf>
    <xf numFmtId="0" fontId="2" fillId="0" borderId="0" xfId="0" applyFont="1" applyFill="1" applyBorder="1" applyAlignment="1" applyProtection="1">
      <alignment horizontal="left"/>
    </xf>
    <xf numFmtId="0" fontId="2" fillId="0" borderId="6" xfId="0" applyFont="1" applyFill="1" applyBorder="1" applyAlignment="1" applyProtection="1">
      <alignment horizontal="left"/>
    </xf>
    <xf numFmtId="0" fontId="6" fillId="0" borderId="6" xfId="0" applyFont="1" applyFill="1" applyBorder="1" applyAlignment="1" applyProtection="1">
      <alignment horizontal="left"/>
      <protection locked="0"/>
    </xf>
    <xf numFmtId="4" fontId="2" fillId="0" borderId="13" xfId="0" applyNumberFormat="1" applyFont="1" applyFill="1" applyBorder="1" applyProtection="1">
      <protection locked="0"/>
    </xf>
    <xf numFmtId="4" fontId="2" fillId="0" borderId="15" xfId="0" applyNumberFormat="1" applyFont="1" applyFill="1" applyBorder="1" applyProtection="1">
      <protection locked="0"/>
    </xf>
    <xf numFmtId="4" fontId="2" fillId="0" borderId="14" xfId="0" applyNumberFormat="1" applyFont="1" applyFill="1" applyBorder="1" applyProtection="1">
      <protection locked="0"/>
    </xf>
    <xf numFmtId="4" fontId="6" fillId="0" borderId="14" xfId="0" applyNumberFormat="1" applyFont="1" applyFill="1" applyBorder="1" applyProtection="1">
      <protection locked="0"/>
    </xf>
    <xf numFmtId="0" fontId="2" fillId="0" borderId="0" xfId="0" applyFont="1" applyBorder="1" applyProtection="1"/>
    <xf numFmtId="0" fontId="2" fillId="0" borderId="6" xfId="0" applyFont="1" applyBorder="1" applyProtection="1"/>
    <xf numFmtId="0" fontId="6" fillId="0" borderId="5" xfId="0" applyFont="1" applyFill="1" applyBorder="1" applyProtection="1">
      <protection locked="0"/>
    </xf>
    <xf numFmtId="0" fontId="2" fillId="0" borderId="13" xfId="0" applyFont="1" applyBorder="1" applyProtection="1">
      <protection locked="0"/>
    </xf>
    <xf numFmtId="0" fontId="2" fillId="0" borderId="15" xfId="0" applyFont="1" applyBorder="1" applyProtection="1">
      <protection locked="0"/>
    </xf>
    <xf numFmtId="0" fontId="2" fillId="0" borderId="14" xfId="0" applyFont="1" applyBorder="1" applyProtection="1">
      <protection locked="0"/>
    </xf>
    <xf numFmtId="0" fontId="2" fillId="0" borderId="4" xfId="0" applyFont="1" applyFill="1" applyBorder="1" applyProtection="1">
      <protection locked="0"/>
    </xf>
    <xf numFmtId="4" fontId="6" fillId="0" borderId="8" xfId="0" applyNumberFormat="1" applyFont="1" applyFill="1" applyBorder="1" applyProtection="1">
      <protection locked="0"/>
    </xf>
    <xf numFmtId="0" fontId="2" fillId="0" borderId="3" xfId="9" applyFont="1" applyFill="1" applyBorder="1" applyAlignment="1">
      <alignment horizontal="center" vertical="center"/>
    </xf>
    <xf numFmtId="0" fontId="2" fillId="0" borderId="7" xfId="0" applyFont="1" applyFill="1" applyBorder="1" applyProtection="1">
      <protection locked="0"/>
    </xf>
    <xf numFmtId="0" fontId="0" fillId="0" borderId="9" xfId="0" applyBorder="1" applyProtection="1">
      <protection locked="0"/>
    </xf>
    <xf numFmtId="0" fontId="6" fillId="0" borderId="0" xfId="9" applyFont="1" applyFill="1" applyBorder="1" applyAlignment="1" applyProtection="1">
      <alignment horizontal="center" vertical="center" wrapText="1"/>
      <protection locked="0"/>
    </xf>
    <xf numFmtId="0" fontId="0" fillId="0" borderId="2" xfId="0" applyBorder="1" applyProtection="1">
      <protection locked="0"/>
    </xf>
    <xf numFmtId="0" fontId="0" fillId="0" borderId="12" xfId="0" applyBorder="1" applyProtection="1">
      <protection locked="0"/>
    </xf>
    <xf numFmtId="0" fontId="0" fillId="0" borderId="5" xfId="0" applyBorder="1" applyProtection="1">
      <protection locked="0"/>
    </xf>
    <xf numFmtId="0" fontId="0" fillId="0" borderId="0" xfId="0" applyBorder="1" applyAlignment="1" applyProtection="1">
      <alignment wrapText="1"/>
      <protection locked="0"/>
    </xf>
    <xf numFmtId="0" fontId="0" fillId="0" borderId="6" xfId="0" applyBorder="1" applyProtection="1">
      <protection locked="0"/>
    </xf>
    <xf numFmtId="4" fontId="0" fillId="0" borderId="13" xfId="0" applyNumberFormat="1" applyBorder="1" applyProtection="1">
      <protection locked="0"/>
    </xf>
    <xf numFmtId="4" fontId="0" fillId="0" borderId="15" xfId="0" applyNumberFormat="1" applyBorder="1" applyProtection="1">
      <protection locked="0"/>
    </xf>
    <xf numFmtId="4" fontId="0" fillId="0" borderId="14" xfId="0" applyNumberFormat="1" applyBorder="1" applyProtection="1">
      <protection locked="0"/>
    </xf>
    <xf numFmtId="4" fontId="2" fillId="0" borderId="13" xfId="9" applyNumberFormat="1" applyFont="1" applyFill="1" applyBorder="1" applyAlignment="1">
      <alignment horizontal="center" vertical="center" wrapText="1"/>
    </xf>
    <xf numFmtId="0" fontId="0" fillId="0" borderId="0" xfId="0" applyFont="1" applyFill="1" applyProtection="1">
      <protection locked="0"/>
    </xf>
    <xf numFmtId="0" fontId="6" fillId="0" borderId="1" xfId="0" applyFont="1" applyFill="1" applyBorder="1" applyAlignment="1">
      <alignment horizontal="center" vertical="center"/>
    </xf>
    <xf numFmtId="0" fontId="6" fillId="0" borderId="0" xfId="0" applyFont="1" applyFill="1" applyBorder="1" applyAlignment="1">
      <alignment wrapText="1"/>
    </xf>
    <xf numFmtId="0" fontId="2" fillId="0" borderId="1" xfId="0" applyFont="1" applyFill="1" applyBorder="1" applyAlignment="1">
      <alignment horizontal="center" vertical="center"/>
    </xf>
    <xf numFmtId="0" fontId="6" fillId="0" borderId="1" xfId="0" applyFont="1" applyFill="1" applyBorder="1" applyAlignment="1">
      <alignment horizontal="left" vertical="center"/>
    </xf>
    <xf numFmtId="0" fontId="2" fillId="0" borderId="0" xfId="0" applyFont="1" applyFill="1" applyBorder="1" applyAlignment="1">
      <alignment horizontal="left" wrapText="1"/>
    </xf>
    <xf numFmtId="0" fontId="6" fillId="0" borderId="0" xfId="0" applyFont="1" applyFill="1" applyBorder="1" applyAlignment="1">
      <alignment horizontal="left" wrapText="1"/>
    </xf>
    <xf numFmtId="0" fontId="2" fillId="0" borderId="1" xfId="0" applyFont="1" applyFill="1" applyBorder="1" applyAlignment="1">
      <alignment horizontal="left" vertical="center"/>
    </xf>
    <xf numFmtId="0" fontId="2" fillId="0" borderId="0" xfId="0" applyFont="1" applyFill="1" applyBorder="1" applyAlignment="1">
      <alignment wrapText="1"/>
    </xf>
    <xf numFmtId="0" fontId="6" fillId="0" borderId="9" xfId="0" applyFont="1" applyFill="1" applyBorder="1" applyProtection="1">
      <protection locked="0"/>
    </xf>
    <xf numFmtId="0" fontId="6" fillId="0" borderId="10" xfId="0" applyFont="1" applyFill="1" applyBorder="1" applyAlignment="1" applyProtection="1">
      <alignment horizontal="left"/>
      <protection locked="0"/>
    </xf>
    <xf numFmtId="0" fontId="2" fillId="0" borderId="1" xfId="0" applyFont="1" applyFill="1" applyBorder="1" applyAlignment="1" applyProtection="1">
      <alignment horizontal="left"/>
    </xf>
    <xf numFmtId="0" fontId="6" fillId="2" borderId="9" xfId="9" applyFont="1" applyFill="1" applyBorder="1" applyAlignment="1" applyProtection="1">
      <alignment horizontal="center" vertical="center" wrapText="1"/>
      <protection locked="0"/>
    </xf>
    <xf numFmtId="0" fontId="6" fillId="2" borderId="10" xfId="9" applyFont="1" applyFill="1" applyBorder="1" applyAlignment="1" applyProtection="1">
      <alignment horizontal="center" vertical="center" wrapText="1"/>
      <protection locked="0"/>
    </xf>
    <xf numFmtId="0" fontId="6" fillId="2" borderId="11" xfId="9" applyFont="1" applyFill="1" applyBorder="1" applyAlignment="1" applyProtection="1">
      <alignment horizontal="center" vertical="center" wrapText="1"/>
      <protection locked="0"/>
    </xf>
    <xf numFmtId="4" fontId="6" fillId="2" borderId="13" xfId="9" applyNumberFormat="1" applyFont="1" applyFill="1" applyBorder="1" applyAlignment="1">
      <alignment horizontal="center" vertical="center" wrapText="1"/>
    </xf>
    <xf numFmtId="4" fontId="6" fillId="2" borderId="14" xfId="9" applyNumberFormat="1" applyFont="1" applyFill="1" applyBorder="1" applyAlignment="1">
      <alignment horizontal="center" vertical="center" wrapText="1"/>
    </xf>
    <xf numFmtId="0" fontId="6" fillId="2" borderId="2" xfId="9" applyFont="1" applyFill="1" applyBorder="1" applyAlignment="1">
      <alignment horizontal="center" vertical="center"/>
    </xf>
    <xf numFmtId="0" fontId="6" fillId="2" borderId="3" xfId="9" applyFont="1" applyFill="1" applyBorder="1" applyAlignment="1">
      <alignment horizontal="center" vertical="center"/>
    </xf>
    <xf numFmtId="0" fontId="6" fillId="2" borderId="1" xfId="9" applyFont="1" applyFill="1" applyBorder="1" applyAlignment="1">
      <alignment horizontal="center" vertical="center"/>
    </xf>
    <xf numFmtId="0" fontId="6" fillId="2" borderId="4" xfId="9" applyFont="1" applyFill="1" applyBorder="1" applyAlignment="1">
      <alignment horizontal="center" vertical="center"/>
    </xf>
    <xf numFmtId="0" fontId="6" fillId="2" borderId="5" xfId="9" applyFont="1" applyFill="1" applyBorder="1" applyAlignment="1">
      <alignment horizontal="center" vertical="center"/>
    </xf>
    <xf numFmtId="0" fontId="6" fillId="2" borderId="7" xfId="9" applyFont="1" applyFill="1" applyBorder="1" applyAlignment="1">
      <alignment horizontal="center" vertical="center"/>
    </xf>
  </cellXfs>
  <cellStyles count="16">
    <cellStyle name="Euro" xfId="1" xr:uid="{00000000-0005-0000-0000-000000000000}"/>
    <cellStyle name="Millares 2" xfId="2" xr:uid="{00000000-0005-0000-0000-000001000000}"/>
    <cellStyle name="Millares 2 2" xfId="3" xr:uid="{00000000-0005-0000-0000-000002000000}"/>
    <cellStyle name="Millares 2 3" xfId="4" xr:uid="{00000000-0005-0000-0000-000003000000}"/>
    <cellStyle name="Millares 3" xfId="5" xr:uid="{00000000-0005-0000-0000-000004000000}"/>
    <cellStyle name="Moneda 2" xfId="6" xr:uid="{00000000-0005-0000-0000-000005000000}"/>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Normal 4 2" xfId="11" xr:uid="{00000000-0005-0000-0000-00000B000000}"/>
    <cellStyle name="Normal 5" xfId="12" xr:uid="{00000000-0005-0000-0000-00000C000000}"/>
    <cellStyle name="Normal 5 2" xfId="13" xr:uid="{00000000-0005-0000-0000-00000D000000}"/>
    <cellStyle name="Normal 6" xfId="14" xr:uid="{00000000-0005-0000-0000-00000E000000}"/>
    <cellStyle name="Normal 6 2" xfId="15" xr:uid="{00000000-0005-0000-0000-00000F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 /><Relationship Id="rId3" Type="http://schemas.openxmlformats.org/officeDocument/2006/relationships/worksheet" Target="worksheets/sheet3.xml" /><Relationship Id="rId7" Type="http://schemas.openxmlformats.org/officeDocument/2006/relationships/sharedStrings" Target="sharedStrings.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styles" Target="styles.xml" /><Relationship Id="rId11" Type="http://schemas.openxmlformats.org/officeDocument/2006/relationships/customXml" Target="../customXml/item3.xml" /><Relationship Id="rId5" Type="http://schemas.openxmlformats.org/officeDocument/2006/relationships/theme" Target="theme/theme1.xml" /><Relationship Id="rId10" Type="http://schemas.openxmlformats.org/officeDocument/2006/relationships/customXml" Target="../customXml/item2.xml" /><Relationship Id="rId4" Type="http://schemas.openxmlformats.org/officeDocument/2006/relationships/worksheet" Target="worksheets/sheet4.xml" /><Relationship Id="rId9" Type="http://schemas.openxmlformats.org/officeDocument/2006/relationships/customXml" Target="../customXml/item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77"/>
  <sheetViews>
    <sheetView showGridLines="0" tabSelected="1" topLeftCell="D1" workbookViewId="0">
      <selection activeCell="G78" sqref="G78"/>
    </sheetView>
  </sheetViews>
  <sheetFormatPr defaultColWidth="11.96484375" defaultRowHeight="10.5" x14ac:dyDescent="0.1"/>
  <cols>
    <col min="1" max="1" width="5.8984375" style="1" customWidth="1"/>
    <col min="2" max="2" width="62.875" style="1" customWidth="1"/>
    <col min="3" max="3" width="18.37109375" style="1" customWidth="1"/>
    <col min="4" max="4" width="19.890625" style="1" customWidth="1"/>
    <col min="5" max="8" width="18.37109375" style="1" customWidth="1"/>
    <col min="9" max="16384" width="11.96484375" style="1"/>
  </cols>
  <sheetData>
    <row r="1" spans="1:8" ht="50.1" customHeight="1" x14ac:dyDescent="0.1">
      <c r="A1" s="51" t="s">
        <v>128</v>
      </c>
      <c r="B1" s="52"/>
      <c r="C1" s="52"/>
      <c r="D1" s="52"/>
      <c r="E1" s="52"/>
      <c r="F1" s="52"/>
      <c r="G1" s="52"/>
      <c r="H1" s="53"/>
    </row>
    <row r="2" spans="1:8" x14ac:dyDescent="0.1">
      <c r="A2" s="56" t="s">
        <v>54</v>
      </c>
      <c r="B2" s="57"/>
      <c r="C2" s="51" t="s">
        <v>60</v>
      </c>
      <c r="D2" s="52"/>
      <c r="E2" s="52"/>
      <c r="F2" s="52"/>
      <c r="G2" s="53"/>
      <c r="H2" s="54" t="s">
        <v>59</v>
      </c>
    </row>
    <row r="3" spans="1:8" ht="24.95" customHeight="1" x14ac:dyDescent="0.1">
      <c r="A3" s="58"/>
      <c r="B3" s="59"/>
      <c r="C3" s="9" t="s">
        <v>55</v>
      </c>
      <c r="D3" s="9" t="s">
        <v>125</v>
      </c>
      <c r="E3" s="9" t="s">
        <v>56</v>
      </c>
      <c r="F3" s="9" t="s">
        <v>57</v>
      </c>
      <c r="G3" s="9" t="s">
        <v>58</v>
      </c>
      <c r="H3" s="55"/>
    </row>
    <row r="4" spans="1:8" x14ac:dyDescent="0.1">
      <c r="A4" s="60"/>
      <c r="B4" s="61"/>
      <c r="C4" s="10">
        <v>1</v>
      </c>
      <c r="D4" s="10">
        <v>2</v>
      </c>
      <c r="E4" s="10" t="s">
        <v>126</v>
      </c>
      <c r="F4" s="10">
        <v>4</v>
      </c>
      <c r="G4" s="10">
        <v>5</v>
      </c>
      <c r="H4" s="10" t="s">
        <v>127</v>
      </c>
    </row>
    <row r="5" spans="1:8" x14ac:dyDescent="0.1">
      <c r="A5" s="50" t="s">
        <v>61</v>
      </c>
      <c r="B5" s="7"/>
      <c r="C5" s="14">
        <v>4936340.62</v>
      </c>
      <c r="D5" s="14">
        <v>0</v>
      </c>
      <c r="E5" s="14">
        <v>4936340.62</v>
      </c>
      <c r="F5" s="14">
        <v>1310963.99</v>
      </c>
      <c r="G5" s="14">
        <v>1310963.99</v>
      </c>
      <c r="H5" s="14">
        <f>E5-F5</f>
        <v>3625376.63</v>
      </c>
    </row>
    <row r="6" spans="1:8" x14ac:dyDescent="0.1">
      <c r="A6" s="5"/>
      <c r="B6" s="11" t="s">
        <v>70</v>
      </c>
      <c r="C6" s="15">
        <v>4674176.67</v>
      </c>
      <c r="D6" s="15">
        <v>0</v>
      </c>
      <c r="E6" s="15">
        <v>4674176.67</v>
      </c>
      <c r="F6" s="15">
        <v>1039906.89</v>
      </c>
      <c r="G6" s="15">
        <v>1039906.89</v>
      </c>
      <c r="H6" s="14">
        <f t="shared" ref="H6:H69" si="0">E6-F6</f>
        <v>3634269.78</v>
      </c>
    </row>
    <row r="7" spans="1:8" x14ac:dyDescent="0.1">
      <c r="A7" s="5"/>
      <c r="B7" s="11" t="s">
        <v>71</v>
      </c>
      <c r="C7" s="15">
        <v>0</v>
      </c>
      <c r="D7" s="15">
        <v>0</v>
      </c>
      <c r="E7" s="15">
        <f>C7</f>
        <v>0</v>
      </c>
      <c r="F7" s="15">
        <v>0</v>
      </c>
      <c r="G7" s="15">
        <v>0</v>
      </c>
      <c r="H7" s="14">
        <f t="shared" si="0"/>
        <v>0</v>
      </c>
    </row>
    <row r="8" spans="1:8" x14ac:dyDescent="0.1">
      <c r="A8" s="5"/>
      <c r="B8" s="11" t="s">
        <v>72</v>
      </c>
      <c r="C8" s="15">
        <v>60000</v>
      </c>
      <c r="D8" s="15">
        <v>0</v>
      </c>
      <c r="E8" s="15">
        <f t="shared" ref="E8:E71" si="1">C8</f>
        <v>60000</v>
      </c>
      <c r="F8" s="15">
        <v>91737.99</v>
      </c>
      <c r="G8" s="15">
        <f>F8</f>
        <v>91737.99</v>
      </c>
      <c r="H8" s="14">
        <f t="shared" si="0"/>
        <v>-31737.990000000005</v>
      </c>
    </row>
    <row r="9" spans="1:8" x14ac:dyDescent="0.1">
      <c r="A9" s="5"/>
      <c r="B9" s="11" t="s">
        <v>35</v>
      </c>
      <c r="C9" s="15">
        <v>120000</v>
      </c>
      <c r="D9" s="15">
        <v>0</v>
      </c>
      <c r="E9" s="15">
        <f t="shared" si="1"/>
        <v>120000</v>
      </c>
      <c r="F9" s="15">
        <v>55310.15</v>
      </c>
      <c r="G9" s="15">
        <f t="shared" ref="G9:G72" si="2">F9</f>
        <v>55310.15</v>
      </c>
      <c r="H9" s="14">
        <f t="shared" si="0"/>
        <v>64689.85</v>
      </c>
    </row>
    <row r="10" spans="1:8" x14ac:dyDescent="0.1">
      <c r="A10" s="5"/>
      <c r="B10" s="11" t="s">
        <v>73</v>
      </c>
      <c r="C10" s="15">
        <v>82163.95</v>
      </c>
      <c r="D10" s="15">
        <v>0</v>
      </c>
      <c r="E10" s="15">
        <f t="shared" si="1"/>
        <v>82163.95</v>
      </c>
      <c r="F10" s="15">
        <v>124008.96000000001</v>
      </c>
      <c r="G10" s="15">
        <f t="shared" si="2"/>
        <v>124008.96000000001</v>
      </c>
      <c r="H10" s="14">
        <f t="shared" si="0"/>
        <v>-41845.010000000009</v>
      </c>
    </row>
    <row r="11" spans="1:8" x14ac:dyDescent="0.1">
      <c r="A11" s="5"/>
      <c r="B11" s="11" t="s">
        <v>36</v>
      </c>
      <c r="C11" s="15">
        <v>0</v>
      </c>
      <c r="D11" s="15">
        <v>0</v>
      </c>
      <c r="E11" s="15">
        <f t="shared" si="1"/>
        <v>0</v>
      </c>
      <c r="F11" s="15">
        <v>0</v>
      </c>
      <c r="G11" s="15">
        <f t="shared" si="2"/>
        <v>0</v>
      </c>
      <c r="H11" s="14">
        <f t="shared" si="0"/>
        <v>0</v>
      </c>
    </row>
    <row r="12" spans="1:8" x14ac:dyDescent="0.1">
      <c r="A12" s="5"/>
      <c r="B12" s="11" t="s">
        <v>74</v>
      </c>
      <c r="C12" s="15">
        <v>0</v>
      </c>
      <c r="D12" s="15">
        <v>0</v>
      </c>
      <c r="E12" s="15">
        <f t="shared" si="1"/>
        <v>0</v>
      </c>
      <c r="F12" s="15">
        <v>0</v>
      </c>
      <c r="G12" s="15">
        <f t="shared" si="2"/>
        <v>0</v>
      </c>
      <c r="H12" s="14">
        <f t="shared" si="0"/>
        <v>0</v>
      </c>
    </row>
    <row r="13" spans="1:8" x14ac:dyDescent="0.1">
      <c r="A13" s="50" t="s">
        <v>62</v>
      </c>
      <c r="B13" s="7"/>
      <c r="C13" s="15">
        <v>701628.3</v>
      </c>
      <c r="D13" s="15">
        <v>0</v>
      </c>
      <c r="E13" s="15">
        <f t="shared" si="1"/>
        <v>701628.3</v>
      </c>
      <c r="F13" s="15">
        <v>180421.57</v>
      </c>
      <c r="G13" s="15">
        <f t="shared" si="2"/>
        <v>180421.57</v>
      </c>
      <c r="H13" s="14">
        <f t="shared" si="0"/>
        <v>521206.73000000004</v>
      </c>
    </row>
    <row r="14" spans="1:8" x14ac:dyDescent="0.1">
      <c r="A14" s="5"/>
      <c r="B14" s="11" t="s">
        <v>75</v>
      </c>
      <c r="C14" s="15">
        <v>47000</v>
      </c>
      <c r="D14" s="15">
        <v>0</v>
      </c>
      <c r="E14" s="15">
        <f t="shared" si="1"/>
        <v>47000</v>
      </c>
      <c r="F14" s="15">
        <v>9885.84</v>
      </c>
      <c r="G14" s="15">
        <f t="shared" si="2"/>
        <v>9885.84</v>
      </c>
      <c r="H14" s="14">
        <f t="shared" si="0"/>
        <v>37114.160000000003</v>
      </c>
    </row>
    <row r="15" spans="1:8" x14ac:dyDescent="0.1">
      <c r="A15" s="5"/>
      <c r="B15" s="11" t="s">
        <v>76</v>
      </c>
      <c r="C15" s="15">
        <v>307628.3</v>
      </c>
      <c r="D15" s="15">
        <v>0</v>
      </c>
      <c r="E15" s="15">
        <f t="shared" si="1"/>
        <v>307628.3</v>
      </c>
      <c r="F15" s="15">
        <v>84067.54</v>
      </c>
      <c r="G15" s="15">
        <f t="shared" si="2"/>
        <v>84067.54</v>
      </c>
      <c r="H15" s="14">
        <f t="shared" si="0"/>
        <v>223560.76</v>
      </c>
    </row>
    <row r="16" spans="1:8" x14ac:dyDescent="0.1">
      <c r="A16" s="5"/>
      <c r="B16" s="11" t="s">
        <v>77</v>
      </c>
      <c r="C16" s="15">
        <v>0</v>
      </c>
      <c r="D16" s="15">
        <v>0</v>
      </c>
      <c r="E16" s="15">
        <f t="shared" si="1"/>
        <v>0</v>
      </c>
      <c r="F16" s="15">
        <v>0</v>
      </c>
      <c r="G16" s="15">
        <f t="shared" si="2"/>
        <v>0</v>
      </c>
      <c r="H16" s="14">
        <f t="shared" si="0"/>
        <v>0</v>
      </c>
    </row>
    <row r="17" spans="1:8" x14ac:dyDescent="0.1">
      <c r="A17" s="5"/>
      <c r="B17" s="11" t="s">
        <v>78</v>
      </c>
      <c r="C17" s="15">
        <v>50000</v>
      </c>
      <c r="D17" s="15">
        <v>0</v>
      </c>
      <c r="E17" s="15">
        <f t="shared" si="1"/>
        <v>50000</v>
      </c>
      <c r="F17" s="15">
        <v>0</v>
      </c>
      <c r="G17" s="15">
        <f t="shared" si="2"/>
        <v>0</v>
      </c>
      <c r="H17" s="14">
        <f t="shared" si="0"/>
        <v>50000</v>
      </c>
    </row>
    <row r="18" spans="1:8" x14ac:dyDescent="0.1">
      <c r="A18" s="5"/>
      <c r="B18" s="11" t="s">
        <v>79</v>
      </c>
      <c r="C18" s="15">
        <v>17000</v>
      </c>
      <c r="D18" s="15">
        <v>0</v>
      </c>
      <c r="E18" s="15">
        <f t="shared" si="1"/>
        <v>17000</v>
      </c>
      <c r="F18" s="15">
        <v>491</v>
      </c>
      <c r="G18" s="15">
        <f t="shared" si="2"/>
        <v>491</v>
      </c>
      <c r="H18" s="14">
        <f t="shared" si="0"/>
        <v>16509</v>
      </c>
    </row>
    <row r="19" spans="1:8" x14ac:dyDescent="0.1">
      <c r="A19" s="5"/>
      <c r="B19" s="11" t="s">
        <v>80</v>
      </c>
      <c r="C19" s="15">
        <v>180000</v>
      </c>
      <c r="D19" s="15">
        <v>0</v>
      </c>
      <c r="E19" s="15">
        <f t="shared" si="1"/>
        <v>180000</v>
      </c>
      <c r="F19" s="15">
        <v>71383.48</v>
      </c>
      <c r="G19" s="15">
        <f t="shared" si="2"/>
        <v>71383.48</v>
      </c>
      <c r="H19" s="14">
        <f t="shared" si="0"/>
        <v>108616.52</v>
      </c>
    </row>
    <row r="20" spans="1:8" x14ac:dyDescent="0.1">
      <c r="A20" s="5"/>
      <c r="B20" s="11" t="s">
        <v>81</v>
      </c>
      <c r="C20" s="15">
        <v>0</v>
      </c>
      <c r="D20" s="15">
        <v>0</v>
      </c>
      <c r="E20" s="15">
        <f t="shared" si="1"/>
        <v>0</v>
      </c>
      <c r="F20" s="15">
        <v>0</v>
      </c>
      <c r="G20" s="15">
        <f t="shared" si="2"/>
        <v>0</v>
      </c>
      <c r="H20" s="14">
        <f t="shared" si="0"/>
        <v>0</v>
      </c>
    </row>
    <row r="21" spans="1:8" x14ac:dyDescent="0.1">
      <c r="A21" s="5"/>
      <c r="B21" s="11" t="s">
        <v>82</v>
      </c>
      <c r="C21" s="15">
        <v>0</v>
      </c>
      <c r="D21" s="15">
        <v>0</v>
      </c>
      <c r="E21" s="15">
        <f t="shared" si="1"/>
        <v>0</v>
      </c>
      <c r="F21" s="15">
        <v>0</v>
      </c>
      <c r="G21" s="15">
        <f t="shared" si="2"/>
        <v>0</v>
      </c>
      <c r="H21" s="14">
        <f t="shared" si="0"/>
        <v>0</v>
      </c>
    </row>
    <row r="22" spans="1:8" x14ac:dyDescent="0.1">
      <c r="A22" s="5"/>
      <c r="B22" s="11" t="s">
        <v>83</v>
      </c>
      <c r="C22" s="15">
        <v>100000</v>
      </c>
      <c r="D22" s="15">
        <v>0</v>
      </c>
      <c r="E22" s="15">
        <f t="shared" si="1"/>
        <v>100000</v>
      </c>
      <c r="F22" s="15">
        <v>14593.71</v>
      </c>
      <c r="G22" s="15">
        <f t="shared" si="2"/>
        <v>14593.71</v>
      </c>
      <c r="H22" s="14">
        <f t="shared" si="0"/>
        <v>85406.290000000008</v>
      </c>
    </row>
    <row r="23" spans="1:8" x14ac:dyDescent="0.1">
      <c r="A23" s="50" t="s">
        <v>63</v>
      </c>
      <c r="B23" s="7"/>
      <c r="C23" s="15">
        <v>796207.08</v>
      </c>
      <c r="D23" s="15">
        <v>0</v>
      </c>
      <c r="E23" s="15">
        <f t="shared" si="1"/>
        <v>796207.08</v>
      </c>
      <c r="F23" s="15">
        <v>134858.75</v>
      </c>
      <c r="G23" s="15">
        <f t="shared" si="2"/>
        <v>134858.75</v>
      </c>
      <c r="H23" s="14">
        <f t="shared" si="0"/>
        <v>661348.32999999996</v>
      </c>
    </row>
    <row r="24" spans="1:8" x14ac:dyDescent="0.1">
      <c r="A24" s="5"/>
      <c r="B24" s="11" t="s">
        <v>84</v>
      </c>
      <c r="C24" s="15">
        <v>85164</v>
      </c>
      <c r="D24" s="15">
        <v>0</v>
      </c>
      <c r="E24" s="15">
        <f t="shared" si="1"/>
        <v>85164</v>
      </c>
      <c r="F24" s="15">
        <v>20257.55</v>
      </c>
      <c r="G24" s="15">
        <f t="shared" si="2"/>
        <v>20257.55</v>
      </c>
      <c r="H24" s="14">
        <f t="shared" si="0"/>
        <v>64906.45</v>
      </c>
    </row>
    <row r="25" spans="1:8" x14ac:dyDescent="0.1">
      <c r="A25" s="5"/>
      <c r="B25" s="11" t="s">
        <v>85</v>
      </c>
      <c r="C25" s="15">
        <v>42000</v>
      </c>
      <c r="D25" s="15">
        <v>0</v>
      </c>
      <c r="E25" s="15">
        <f t="shared" si="1"/>
        <v>42000</v>
      </c>
      <c r="F25" s="15">
        <v>14000</v>
      </c>
      <c r="G25" s="15">
        <f t="shared" si="2"/>
        <v>14000</v>
      </c>
      <c r="H25" s="14">
        <f t="shared" si="0"/>
        <v>28000</v>
      </c>
    </row>
    <row r="26" spans="1:8" x14ac:dyDescent="0.1">
      <c r="A26" s="5"/>
      <c r="B26" s="11" t="s">
        <v>86</v>
      </c>
      <c r="C26" s="15">
        <v>0</v>
      </c>
      <c r="D26" s="15">
        <v>0</v>
      </c>
      <c r="E26" s="15">
        <f t="shared" si="1"/>
        <v>0</v>
      </c>
      <c r="F26" s="15">
        <v>0</v>
      </c>
      <c r="G26" s="15">
        <f t="shared" si="2"/>
        <v>0</v>
      </c>
      <c r="H26" s="14">
        <f t="shared" si="0"/>
        <v>0</v>
      </c>
    </row>
    <row r="27" spans="1:8" x14ac:dyDescent="0.1">
      <c r="A27" s="5"/>
      <c r="B27" s="11" t="s">
        <v>87</v>
      </c>
      <c r="C27" s="15">
        <v>39000</v>
      </c>
      <c r="D27" s="15">
        <v>0</v>
      </c>
      <c r="E27" s="15">
        <f t="shared" si="1"/>
        <v>39000</v>
      </c>
      <c r="F27" s="15">
        <v>1020.8</v>
      </c>
      <c r="G27" s="15">
        <f t="shared" si="2"/>
        <v>1020.8</v>
      </c>
      <c r="H27" s="14">
        <f t="shared" si="0"/>
        <v>37979.199999999997</v>
      </c>
    </row>
    <row r="28" spans="1:8" x14ac:dyDescent="0.1">
      <c r="A28" s="5"/>
      <c r="B28" s="11" t="s">
        <v>88</v>
      </c>
      <c r="C28" s="15">
        <v>355533.02</v>
      </c>
      <c r="D28" s="15">
        <v>0</v>
      </c>
      <c r="E28" s="15">
        <f t="shared" si="1"/>
        <v>355533.02</v>
      </c>
      <c r="F28" s="15">
        <v>6484.4</v>
      </c>
      <c r="G28" s="15">
        <f t="shared" si="2"/>
        <v>6484.4</v>
      </c>
      <c r="H28" s="14">
        <f t="shared" si="0"/>
        <v>349048.62</v>
      </c>
    </row>
    <row r="29" spans="1:8" x14ac:dyDescent="0.1">
      <c r="A29" s="5"/>
      <c r="B29" s="11" t="s">
        <v>89</v>
      </c>
      <c r="C29" s="15">
        <v>25000</v>
      </c>
      <c r="D29" s="15">
        <v>0</v>
      </c>
      <c r="E29" s="15">
        <f t="shared" si="1"/>
        <v>25000</v>
      </c>
      <c r="F29" s="15">
        <v>2900</v>
      </c>
      <c r="G29" s="15">
        <f t="shared" si="2"/>
        <v>2900</v>
      </c>
      <c r="H29" s="14">
        <f t="shared" si="0"/>
        <v>22100</v>
      </c>
    </row>
    <row r="30" spans="1:8" x14ac:dyDescent="0.1">
      <c r="A30" s="5"/>
      <c r="B30" s="11" t="s">
        <v>90</v>
      </c>
      <c r="C30" s="15">
        <v>5500</v>
      </c>
      <c r="D30" s="15">
        <v>0</v>
      </c>
      <c r="E30" s="15">
        <f t="shared" si="1"/>
        <v>5500</v>
      </c>
      <c r="F30" s="15">
        <v>628</v>
      </c>
      <c r="G30" s="15">
        <f t="shared" si="2"/>
        <v>628</v>
      </c>
      <c r="H30" s="14">
        <f t="shared" si="0"/>
        <v>4872</v>
      </c>
    </row>
    <row r="31" spans="1:8" x14ac:dyDescent="0.1">
      <c r="A31" s="5"/>
      <c r="B31" s="11" t="s">
        <v>91</v>
      </c>
      <c r="C31" s="15">
        <v>120000</v>
      </c>
      <c r="D31" s="15">
        <v>0</v>
      </c>
      <c r="E31" s="15">
        <f t="shared" si="1"/>
        <v>120000</v>
      </c>
      <c r="F31" s="15">
        <v>11136</v>
      </c>
      <c r="G31" s="15">
        <f t="shared" si="2"/>
        <v>11136</v>
      </c>
      <c r="H31" s="14">
        <f t="shared" si="0"/>
        <v>108864</v>
      </c>
    </row>
    <row r="32" spans="1:8" x14ac:dyDescent="0.1">
      <c r="A32" s="5"/>
      <c r="B32" s="11" t="s">
        <v>19</v>
      </c>
      <c r="C32" s="15">
        <v>124010.06</v>
      </c>
      <c r="D32" s="15">
        <v>0</v>
      </c>
      <c r="E32" s="15">
        <f t="shared" si="1"/>
        <v>124010.06</v>
      </c>
      <c r="F32" s="15">
        <v>78432</v>
      </c>
      <c r="G32" s="15">
        <f t="shared" si="2"/>
        <v>78432</v>
      </c>
      <c r="H32" s="14">
        <f t="shared" si="0"/>
        <v>45578.06</v>
      </c>
    </row>
    <row r="33" spans="1:8" x14ac:dyDescent="0.1">
      <c r="A33" s="50" t="s">
        <v>64</v>
      </c>
      <c r="B33" s="7"/>
      <c r="C33" s="15">
        <v>0</v>
      </c>
      <c r="D33" s="15">
        <v>0</v>
      </c>
      <c r="E33" s="15">
        <f t="shared" si="1"/>
        <v>0</v>
      </c>
      <c r="F33" s="15">
        <v>5220</v>
      </c>
      <c r="G33" s="15">
        <f t="shared" si="2"/>
        <v>5220</v>
      </c>
      <c r="H33" s="14">
        <f t="shared" si="0"/>
        <v>-5220</v>
      </c>
    </row>
    <row r="34" spans="1:8" x14ac:dyDescent="0.1">
      <c r="A34" s="5"/>
      <c r="B34" s="11" t="s">
        <v>92</v>
      </c>
      <c r="C34" s="15">
        <v>0</v>
      </c>
      <c r="D34" s="15">
        <v>0</v>
      </c>
      <c r="E34" s="15">
        <f t="shared" si="1"/>
        <v>0</v>
      </c>
      <c r="F34" s="15">
        <v>0</v>
      </c>
      <c r="G34" s="15">
        <f t="shared" si="2"/>
        <v>0</v>
      </c>
      <c r="H34" s="14">
        <f t="shared" si="0"/>
        <v>0</v>
      </c>
    </row>
    <row r="35" spans="1:8" x14ac:dyDescent="0.1">
      <c r="A35" s="5"/>
      <c r="B35" s="11" t="s">
        <v>93</v>
      </c>
      <c r="C35" s="15">
        <v>0</v>
      </c>
      <c r="D35" s="15">
        <v>0</v>
      </c>
      <c r="E35" s="15">
        <f t="shared" si="1"/>
        <v>0</v>
      </c>
      <c r="F35" s="15">
        <v>0</v>
      </c>
      <c r="G35" s="15">
        <f t="shared" si="2"/>
        <v>0</v>
      </c>
      <c r="H35" s="14">
        <f t="shared" si="0"/>
        <v>0</v>
      </c>
    </row>
    <row r="36" spans="1:8" x14ac:dyDescent="0.1">
      <c r="A36" s="5"/>
      <c r="B36" s="11" t="s">
        <v>94</v>
      </c>
      <c r="C36" s="15">
        <v>0</v>
      </c>
      <c r="D36" s="15">
        <v>0</v>
      </c>
      <c r="E36" s="15">
        <f t="shared" si="1"/>
        <v>0</v>
      </c>
      <c r="F36" s="15">
        <v>0</v>
      </c>
      <c r="G36" s="15">
        <f t="shared" si="2"/>
        <v>0</v>
      </c>
      <c r="H36" s="14">
        <f t="shared" si="0"/>
        <v>0</v>
      </c>
    </row>
    <row r="37" spans="1:8" x14ac:dyDescent="0.1">
      <c r="A37" s="5"/>
      <c r="B37" s="11" t="s">
        <v>95</v>
      </c>
      <c r="C37" s="15">
        <v>0</v>
      </c>
      <c r="D37" s="15">
        <v>0</v>
      </c>
      <c r="E37" s="15">
        <f t="shared" si="1"/>
        <v>0</v>
      </c>
      <c r="F37" s="15">
        <v>5220</v>
      </c>
      <c r="G37" s="15">
        <f t="shared" si="2"/>
        <v>5220</v>
      </c>
      <c r="H37" s="14">
        <f t="shared" si="0"/>
        <v>-5220</v>
      </c>
    </row>
    <row r="38" spans="1:8" x14ac:dyDescent="0.1">
      <c r="A38" s="5"/>
      <c r="B38" s="11" t="s">
        <v>41</v>
      </c>
      <c r="C38" s="15">
        <v>0</v>
      </c>
      <c r="D38" s="15">
        <v>0</v>
      </c>
      <c r="E38" s="15">
        <f t="shared" si="1"/>
        <v>0</v>
      </c>
      <c r="F38" s="15">
        <v>0</v>
      </c>
      <c r="G38" s="15">
        <f t="shared" si="2"/>
        <v>0</v>
      </c>
      <c r="H38" s="14">
        <f t="shared" si="0"/>
        <v>0</v>
      </c>
    </row>
    <row r="39" spans="1:8" x14ac:dyDescent="0.1">
      <c r="A39" s="5"/>
      <c r="B39" s="11" t="s">
        <v>96</v>
      </c>
      <c r="C39" s="15">
        <v>0</v>
      </c>
      <c r="D39" s="15">
        <v>0</v>
      </c>
      <c r="E39" s="15">
        <f t="shared" si="1"/>
        <v>0</v>
      </c>
      <c r="F39" s="15">
        <v>0</v>
      </c>
      <c r="G39" s="15">
        <f t="shared" si="2"/>
        <v>0</v>
      </c>
      <c r="H39" s="14">
        <f t="shared" si="0"/>
        <v>0</v>
      </c>
    </row>
    <row r="40" spans="1:8" x14ac:dyDescent="0.1">
      <c r="A40" s="5"/>
      <c r="B40" s="11" t="s">
        <v>97</v>
      </c>
      <c r="C40" s="15">
        <v>0</v>
      </c>
      <c r="D40" s="15">
        <v>0</v>
      </c>
      <c r="E40" s="15">
        <f t="shared" si="1"/>
        <v>0</v>
      </c>
      <c r="F40" s="15">
        <v>0</v>
      </c>
      <c r="G40" s="15">
        <f t="shared" si="2"/>
        <v>0</v>
      </c>
      <c r="H40" s="14">
        <f t="shared" si="0"/>
        <v>0</v>
      </c>
    </row>
    <row r="41" spans="1:8" x14ac:dyDescent="0.1">
      <c r="A41" s="5"/>
      <c r="B41" s="11" t="s">
        <v>37</v>
      </c>
      <c r="C41" s="15">
        <v>0</v>
      </c>
      <c r="D41" s="15">
        <v>0</v>
      </c>
      <c r="E41" s="15">
        <f t="shared" si="1"/>
        <v>0</v>
      </c>
      <c r="F41" s="15">
        <v>0</v>
      </c>
      <c r="G41" s="15">
        <f t="shared" si="2"/>
        <v>0</v>
      </c>
      <c r="H41" s="14">
        <f t="shared" si="0"/>
        <v>0</v>
      </c>
    </row>
    <row r="42" spans="1:8" x14ac:dyDescent="0.1">
      <c r="A42" s="5"/>
      <c r="B42" s="11" t="s">
        <v>98</v>
      </c>
      <c r="C42" s="15">
        <v>0</v>
      </c>
      <c r="D42" s="15">
        <v>0</v>
      </c>
      <c r="E42" s="15">
        <f t="shared" si="1"/>
        <v>0</v>
      </c>
      <c r="F42" s="15">
        <v>0</v>
      </c>
      <c r="G42" s="15">
        <f t="shared" si="2"/>
        <v>0</v>
      </c>
      <c r="H42" s="14">
        <f t="shared" si="0"/>
        <v>0</v>
      </c>
    </row>
    <row r="43" spans="1:8" x14ac:dyDescent="0.1">
      <c r="A43" s="50" t="s">
        <v>65</v>
      </c>
      <c r="B43" s="7"/>
      <c r="C43" s="15">
        <v>0</v>
      </c>
      <c r="D43" s="15">
        <v>0</v>
      </c>
      <c r="E43" s="15">
        <f t="shared" si="1"/>
        <v>0</v>
      </c>
      <c r="F43" s="15">
        <v>0</v>
      </c>
      <c r="G43" s="15">
        <f t="shared" si="2"/>
        <v>0</v>
      </c>
      <c r="H43" s="14">
        <f t="shared" si="0"/>
        <v>0</v>
      </c>
    </row>
    <row r="44" spans="1:8" x14ac:dyDescent="0.1">
      <c r="A44" s="5"/>
      <c r="B44" s="11" t="s">
        <v>99</v>
      </c>
      <c r="C44" s="15">
        <v>0</v>
      </c>
      <c r="D44" s="15">
        <v>0</v>
      </c>
      <c r="E44" s="15">
        <f t="shared" si="1"/>
        <v>0</v>
      </c>
      <c r="F44" s="15">
        <v>0</v>
      </c>
      <c r="G44" s="15">
        <f t="shared" si="2"/>
        <v>0</v>
      </c>
      <c r="H44" s="14">
        <f t="shared" si="0"/>
        <v>0</v>
      </c>
    </row>
    <row r="45" spans="1:8" x14ac:dyDescent="0.1">
      <c r="A45" s="5"/>
      <c r="B45" s="11" t="s">
        <v>100</v>
      </c>
      <c r="C45" s="15">
        <v>0</v>
      </c>
      <c r="D45" s="15">
        <v>0</v>
      </c>
      <c r="E45" s="15">
        <f t="shared" si="1"/>
        <v>0</v>
      </c>
      <c r="F45" s="15">
        <v>0</v>
      </c>
      <c r="G45" s="15">
        <f t="shared" si="2"/>
        <v>0</v>
      </c>
      <c r="H45" s="14">
        <f t="shared" si="0"/>
        <v>0</v>
      </c>
    </row>
    <row r="46" spans="1:8" x14ac:dyDescent="0.1">
      <c r="A46" s="5"/>
      <c r="B46" s="11" t="s">
        <v>101</v>
      </c>
      <c r="C46" s="15">
        <v>0</v>
      </c>
      <c r="D46" s="15">
        <v>0</v>
      </c>
      <c r="E46" s="15">
        <f t="shared" si="1"/>
        <v>0</v>
      </c>
      <c r="F46" s="15">
        <v>0</v>
      </c>
      <c r="G46" s="15">
        <f t="shared" si="2"/>
        <v>0</v>
      </c>
      <c r="H46" s="14">
        <f t="shared" si="0"/>
        <v>0</v>
      </c>
    </row>
    <row r="47" spans="1:8" x14ac:dyDescent="0.1">
      <c r="A47" s="5"/>
      <c r="B47" s="11" t="s">
        <v>102</v>
      </c>
      <c r="C47" s="15">
        <v>0</v>
      </c>
      <c r="D47" s="15">
        <v>0</v>
      </c>
      <c r="E47" s="15">
        <f t="shared" si="1"/>
        <v>0</v>
      </c>
      <c r="F47" s="15">
        <v>0</v>
      </c>
      <c r="G47" s="15">
        <f t="shared" si="2"/>
        <v>0</v>
      </c>
      <c r="H47" s="14">
        <f t="shared" si="0"/>
        <v>0</v>
      </c>
    </row>
    <row r="48" spans="1:8" x14ac:dyDescent="0.1">
      <c r="A48" s="5"/>
      <c r="B48" s="11" t="s">
        <v>103</v>
      </c>
      <c r="C48" s="15">
        <v>0</v>
      </c>
      <c r="D48" s="15">
        <v>0</v>
      </c>
      <c r="E48" s="15">
        <f t="shared" si="1"/>
        <v>0</v>
      </c>
      <c r="F48" s="15">
        <v>0</v>
      </c>
      <c r="G48" s="15">
        <f t="shared" si="2"/>
        <v>0</v>
      </c>
      <c r="H48" s="14">
        <f t="shared" si="0"/>
        <v>0</v>
      </c>
    </row>
    <row r="49" spans="1:8" x14ac:dyDescent="0.1">
      <c r="A49" s="5"/>
      <c r="B49" s="11" t="s">
        <v>104</v>
      </c>
      <c r="C49" s="15">
        <v>0</v>
      </c>
      <c r="D49" s="15">
        <v>0</v>
      </c>
      <c r="E49" s="15">
        <f t="shared" si="1"/>
        <v>0</v>
      </c>
      <c r="F49" s="15">
        <v>0</v>
      </c>
      <c r="G49" s="15">
        <f t="shared" si="2"/>
        <v>0</v>
      </c>
      <c r="H49" s="14">
        <f t="shared" si="0"/>
        <v>0</v>
      </c>
    </row>
    <row r="50" spans="1:8" x14ac:dyDescent="0.1">
      <c r="A50" s="5"/>
      <c r="B50" s="11" t="s">
        <v>105</v>
      </c>
      <c r="C50" s="15">
        <v>0</v>
      </c>
      <c r="D50" s="15">
        <v>0</v>
      </c>
      <c r="E50" s="15">
        <f t="shared" si="1"/>
        <v>0</v>
      </c>
      <c r="F50" s="15">
        <v>0</v>
      </c>
      <c r="G50" s="15">
        <f t="shared" si="2"/>
        <v>0</v>
      </c>
      <c r="H50" s="14">
        <f t="shared" si="0"/>
        <v>0</v>
      </c>
    </row>
    <row r="51" spans="1:8" x14ac:dyDescent="0.1">
      <c r="A51" s="5"/>
      <c r="B51" s="11" t="s">
        <v>106</v>
      </c>
      <c r="C51" s="15">
        <v>0</v>
      </c>
      <c r="D51" s="15">
        <v>0</v>
      </c>
      <c r="E51" s="15">
        <f t="shared" si="1"/>
        <v>0</v>
      </c>
      <c r="F51" s="15">
        <v>0</v>
      </c>
      <c r="G51" s="15">
        <f t="shared" si="2"/>
        <v>0</v>
      </c>
      <c r="H51" s="14">
        <f t="shared" si="0"/>
        <v>0</v>
      </c>
    </row>
    <row r="52" spans="1:8" x14ac:dyDescent="0.1">
      <c r="A52" s="5"/>
      <c r="B52" s="11" t="s">
        <v>107</v>
      </c>
      <c r="C52" s="15">
        <v>0</v>
      </c>
      <c r="D52" s="15">
        <v>0</v>
      </c>
      <c r="E52" s="15">
        <f t="shared" si="1"/>
        <v>0</v>
      </c>
      <c r="F52" s="15">
        <v>0</v>
      </c>
      <c r="G52" s="15">
        <f t="shared" si="2"/>
        <v>0</v>
      </c>
      <c r="H52" s="14">
        <f t="shared" si="0"/>
        <v>0</v>
      </c>
    </row>
    <row r="53" spans="1:8" x14ac:dyDescent="0.1">
      <c r="A53" s="50" t="s">
        <v>66</v>
      </c>
      <c r="B53" s="7"/>
      <c r="C53" s="15">
        <v>0</v>
      </c>
      <c r="D53" s="15">
        <v>0</v>
      </c>
      <c r="E53" s="15">
        <f t="shared" si="1"/>
        <v>0</v>
      </c>
      <c r="F53" s="15">
        <v>0</v>
      </c>
      <c r="G53" s="15">
        <f t="shared" si="2"/>
        <v>0</v>
      </c>
      <c r="H53" s="14">
        <f t="shared" si="0"/>
        <v>0</v>
      </c>
    </row>
    <row r="54" spans="1:8" x14ac:dyDescent="0.1">
      <c r="A54" s="5"/>
      <c r="B54" s="11" t="s">
        <v>108</v>
      </c>
      <c r="C54" s="15">
        <v>0</v>
      </c>
      <c r="D54" s="15">
        <v>0</v>
      </c>
      <c r="E54" s="15">
        <f t="shared" si="1"/>
        <v>0</v>
      </c>
      <c r="F54" s="15">
        <v>0</v>
      </c>
      <c r="G54" s="15">
        <f t="shared" si="2"/>
        <v>0</v>
      </c>
      <c r="H54" s="14">
        <f t="shared" si="0"/>
        <v>0</v>
      </c>
    </row>
    <row r="55" spans="1:8" x14ac:dyDescent="0.1">
      <c r="A55" s="5"/>
      <c r="B55" s="11" t="s">
        <v>109</v>
      </c>
      <c r="C55" s="15">
        <v>0</v>
      </c>
      <c r="D55" s="15">
        <v>0</v>
      </c>
      <c r="E55" s="15">
        <f t="shared" si="1"/>
        <v>0</v>
      </c>
      <c r="F55" s="15">
        <v>0</v>
      </c>
      <c r="G55" s="15">
        <f t="shared" si="2"/>
        <v>0</v>
      </c>
      <c r="H55" s="14">
        <f t="shared" si="0"/>
        <v>0</v>
      </c>
    </row>
    <row r="56" spans="1:8" x14ac:dyDescent="0.1">
      <c r="A56" s="5"/>
      <c r="B56" s="11" t="s">
        <v>110</v>
      </c>
      <c r="C56" s="15">
        <v>0</v>
      </c>
      <c r="D56" s="15">
        <v>0</v>
      </c>
      <c r="E56" s="15">
        <f t="shared" si="1"/>
        <v>0</v>
      </c>
      <c r="F56" s="15">
        <v>0</v>
      </c>
      <c r="G56" s="15">
        <f t="shared" si="2"/>
        <v>0</v>
      </c>
      <c r="H56" s="14">
        <f t="shared" si="0"/>
        <v>0</v>
      </c>
    </row>
    <row r="57" spans="1:8" x14ac:dyDescent="0.1">
      <c r="A57" s="50" t="s">
        <v>67</v>
      </c>
      <c r="B57" s="7"/>
      <c r="C57" s="15">
        <v>0</v>
      </c>
      <c r="D57" s="15">
        <v>0</v>
      </c>
      <c r="E57" s="15">
        <f t="shared" si="1"/>
        <v>0</v>
      </c>
      <c r="F57" s="15">
        <v>0</v>
      </c>
      <c r="G57" s="15">
        <f t="shared" si="2"/>
        <v>0</v>
      </c>
      <c r="H57" s="14">
        <f t="shared" si="0"/>
        <v>0</v>
      </c>
    </row>
    <row r="58" spans="1:8" x14ac:dyDescent="0.1">
      <c r="A58" s="5"/>
      <c r="B58" s="11" t="s">
        <v>111</v>
      </c>
      <c r="C58" s="15">
        <v>0</v>
      </c>
      <c r="D58" s="15">
        <v>0</v>
      </c>
      <c r="E58" s="15">
        <f t="shared" si="1"/>
        <v>0</v>
      </c>
      <c r="F58" s="15">
        <v>0</v>
      </c>
      <c r="G58" s="15">
        <f t="shared" si="2"/>
        <v>0</v>
      </c>
      <c r="H58" s="14">
        <f t="shared" si="0"/>
        <v>0</v>
      </c>
    </row>
    <row r="59" spans="1:8" x14ac:dyDescent="0.1">
      <c r="A59" s="5"/>
      <c r="B59" s="11" t="s">
        <v>112</v>
      </c>
      <c r="C59" s="15">
        <v>0</v>
      </c>
      <c r="D59" s="15">
        <v>0</v>
      </c>
      <c r="E59" s="15">
        <f t="shared" si="1"/>
        <v>0</v>
      </c>
      <c r="F59" s="15">
        <v>0</v>
      </c>
      <c r="G59" s="15">
        <f t="shared" si="2"/>
        <v>0</v>
      </c>
      <c r="H59" s="14">
        <f t="shared" si="0"/>
        <v>0</v>
      </c>
    </row>
    <row r="60" spans="1:8" x14ac:dyDescent="0.1">
      <c r="A60" s="5"/>
      <c r="B60" s="11" t="s">
        <v>113</v>
      </c>
      <c r="C60" s="15">
        <v>0</v>
      </c>
      <c r="D60" s="15">
        <v>0</v>
      </c>
      <c r="E60" s="15">
        <f t="shared" si="1"/>
        <v>0</v>
      </c>
      <c r="F60" s="15">
        <v>0</v>
      </c>
      <c r="G60" s="15">
        <f t="shared" si="2"/>
        <v>0</v>
      </c>
      <c r="H60" s="14">
        <f t="shared" si="0"/>
        <v>0</v>
      </c>
    </row>
    <row r="61" spans="1:8" x14ac:dyDescent="0.1">
      <c r="A61" s="5"/>
      <c r="B61" s="11" t="s">
        <v>114</v>
      </c>
      <c r="C61" s="15">
        <v>0</v>
      </c>
      <c r="D61" s="15">
        <v>0</v>
      </c>
      <c r="E61" s="15">
        <f t="shared" si="1"/>
        <v>0</v>
      </c>
      <c r="F61" s="15">
        <v>0</v>
      </c>
      <c r="G61" s="15">
        <f t="shared" si="2"/>
        <v>0</v>
      </c>
      <c r="H61" s="14">
        <f t="shared" si="0"/>
        <v>0</v>
      </c>
    </row>
    <row r="62" spans="1:8" x14ac:dyDescent="0.1">
      <c r="A62" s="5"/>
      <c r="B62" s="11" t="s">
        <v>115</v>
      </c>
      <c r="C62" s="15">
        <v>0</v>
      </c>
      <c r="D62" s="15">
        <v>0</v>
      </c>
      <c r="E62" s="15">
        <f t="shared" si="1"/>
        <v>0</v>
      </c>
      <c r="F62" s="15">
        <v>0</v>
      </c>
      <c r="G62" s="15">
        <f t="shared" si="2"/>
        <v>0</v>
      </c>
      <c r="H62" s="14">
        <f t="shared" si="0"/>
        <v>0</v>
      </c>
    </row>
    <row r="63" spans="1:8" x14ac:dyDescent="0.1">
      <c r="A63" s="5"/>
      <c r="B63" s="11" t="s">
        <v>116</v>
      </c>
      <c r="C63" s="15">
        <v>0</v>
      </c>
      <c r="D63" s="15">
        <v>0</v>
      </c>
      <c r="E63" s="15">
        <f t="shared" si="1"/>
        <v>0</v>
      </c>
      <c r="F63" s="15">
        <v>0</v>
      </c>
      <c r="G63" s="15">
        <f t="shared" si="2"/>
        <v>0</v>
      </c>
      <c r="H63" s="14">
        <f t="shared" si="0"/>
        <v>0</v>
      </c>
    </row>
    <row r="64" spans="1:8" x14ac:dyDescent="0.1">
      <c r="A64" s="5"/>
      <c r="B64" s="11" t="s">
        <v>117</v>
      </c>
      <c r="C64" s="15">
        <v>0</v>
      </c>
      <c r="D64" s="15">
        <v>0</v>
      </c>
      <c r="E64" s="15">
        <f t="shared" si="1"/>
        <v>0</v>
      </c>
      <c r="F64" s="15">
        <v>0</v>
      </c>
      <c r="G64" s="15">
        <f t="shared" si="2"/>
        <v>0</v>
      </c>
      <c r="H64" s="14">
        <f t="shared" si="0"/>
        <v>0</v>
      </c>
    </row>
    <row r="65" spans="1:8" x14ac:dyDescent="0.1">
      <c r="A65" s="50" t="s">
        <v>68</v>
      </c>
      <c r="B65" s="7"/>
      <c r="C65" s="15">
        <v>0</v>
      </c>
      <c r="D65" s="15">
        <v>0</v>
      </c>
      <c r="E65" s="15">
        <f t="shared" si="1"/>
        <v>0</v>
      </c>
      <c r="F65" s="15">
        <v>0</v>
      </c>
      <c r="G65" s="15">
        <f t="shared" si="2"/>
        <v>0</v>
      </c>
      <c r="H65" s="14">
        <f t="shared" si="0"/>
        <v>0</v>
      </c>
    </row>
    <row r="66" spans="1:8" x14ac:dyDescent="0.1">
      <c r="A66" s="5"/>
      <c r="B66" s="11" t="s">
        <v>38</v>
      </c>
      <c r="C66" s="15">
        <v>0</v>
      </c>
      <c r="D66" s="15">
        <v>0</v>
      </c>
      <c r="E66" s="15">
        <f t="shared" si="1"/>
        <v>0</v>
      </c>
      <c r="F66" s="15">
        <v>0</v>
      </c>
      <c r="G66" s="15">
        <f t="shared" si="2"/>
        <v>0</v>
      </c>
      <c r="H66" s="14">
        <f t="shared" si="0"/>
        <v>0</v>
      </c>
    </row>
    <row r="67" spans="1:8" x14ac:dyDescent="0.1">
      <c r="A67" s="5"/>
      <c r="B67" s="11" t="s">
        <v>39</v>
      </c>
      <c r="C67" s="15">
        <v>0</v>
      </c>
      <c r="D67" s="15">
        <v>0</v>
      </c>
      <c r="E67" s="15">
        <f t="shared" si="1"/>
        <v>0</v>
      </c>
      <c r="F67" s="15">
        <v>0</v>
      </c>
      <c r="G67" s="15">
        <f t="shared" si="2"/>
        <v>0</v>
      </c>
      <c r="H67" s="14">
        <f t="shared" si="0"/>
        <v>0</v>
      </c>
    </row>
    <row r="68" spans="1:8" x14ac:dyDescent="0.1">
      <c r="A68" s="5"/>
      <c r="B68" s="11" t="s">
        <v>40</v>
      </c>
      <c r="C68" s="15">
        <v>0</v>
      </c>
      <c r="D68" s="15">
        <v>0</v>
      </c>
      <c r="E68" s="15">
        <f t="shared" si="1"/>
        <v>0</v>
      </c>
      <c r="F68" s="15">
        <v>0</v>
      </c>
      <c r="G68" s="15">
        <f t="shared" si="2"/>
        <v>0</v>
      </c>
      <c r="H68" s="14">
        <f t="shared" si="0"/>
        <v>0</v>
      </c>
    </row>
    <row r="69" spans="1:8" x14ac:dyDescent="0.1">
      <c r="A69" s="50" t="s">
        <v>69</v>
      </c>
      <c r="B69" s="7"/>
      <c r="C69" s="15">
        <v>255824</v>
      </c>
      <c r="D69" s="15">
        <v>0</v>
      </c>
      <c r="E69" s="15">
        <f t="shared" si="1"/>
        <v>255824</v>
      </c>
      <c r="F69" s="15">
        <v>0</v>
      </c>
      <c r="G69" s="15">
        <f t="shared" si="2"/>
        <v>0</v>
      </c>
      <c r="H69" s="14">
        <f t="shared" si="0"/>
        <v>255824</v>
      </c>
    </row>
    <row r="70" spans="1:8" x14ac:dyDescent="0.1">
      <c r="A70" s="5"/>
      <c r="B70" s="11" t="s">
        <v>118</v>
      </c>
      <c r="C70" s="15">
        <v>0</v>
      </c>
      <c r="D70" s="15">
        <v>0</v>
      </c>
      <c r="E70" s="15">
        <f t="shared" si="1"/>
        <v>0</v>
      </c>
      <c r="F70" s="15">
        <v>0</v>
      </c>
      <c r="G70" s="15">
        <f t="shared" si="2"/>
        <v>0</v>
      </c>
      <c r="H70" s="14">
        <f t="shared" ref="H70:H77" si="3">E70-F70</f>
        <v>0</v>
      </c>
    </row>
    <row r="71" spans="1:8" x14ac:dyDescent="0.1">
      <c r="A71" s="5"/>
      <c r="B71" s="11" t="s">
        <v>119</v>
      </c>
      <c r="C71" s="15">
        <v>0</v>
      </c>
      <c r="D71" s="15">
        <v>0</v>
      </c>
      <c r="E71" s="15">
        <f t="shared" si="1"/>
        <v>0</v>
      </c>
      <c r="F71" s="15">
        <v>0</v>
      </c>
      <c r="G71" s="15">
        <f t="shared" si="2"/>
        <v>0</v>
      </c>
      <c r="H71" s="14">
        <f t="shared" si="3"/>
        <v>0</v>
      </c>
    </row>
    <row r="72" spans="1:8" x14ac:dyDescent="0.1">
      <c r="A72" s="5"/>
      <c r="B72" s="11" t="s">
        <v>120</v>
      </c>
      <c r="C72" s="15">
        <v>0</v>
      </c>
      <c r="D72" s="15">
        <v>0</v>
      </c>
      <c r="E72" s="15">
        <f t="shared" ref="E72:E75" si="4">C72</f>
        <v>0</v>
      </c>
      <c r="F72" s="15">
        <v>0</v>
      </c>
      <c r="G72" s="15">
        <f t="shared" si="2"/>
        <v>0</v>
      </c>
      <c r="H72" s="14">
        <f t="shared" si="3"/>
        <v>0</v>
      </c>
    </row>
    <row r="73" spans="1:8" x14ac:dyDescent="0.1">
      <c r="A73" s="5"/>
      <c r="B73" s="11" t="s">
        <v>121</v>
      </c>
      <c r="C73" s="15">
        <v>0</v>
      </c>
      <c r="D73" s="15">
        <v>0</v>
      </c>
      <c r="E73" s="15">
        <f t="shared" si="4"/>
        <v>0</v>
      </c>
      <c r="F73" s="15">
        <v>0</v>
      </c>
      <c r="G73" s="15">
        <f t="shared" ref="G73:G75" si="5">F73</f>
        <v>0</v>
      </c>
      <c r="H73" s="14">
        <f t="shared" si="3"/>
        <v>0</v>
      </c>
    </row>
    <row r="74" spans="1:8" x14ac:dyDescent="0.1">
      <c r="A74" s="5"/>
      <c r="B74" s="11" t="s">
        <v>122</v>
      </c>
      <c r="C74" s="15">
        <v>0</v>
      </c>
      <c r="D74" s="15">
        <v>0</v>
      </c>
      <c r="E74" s="15">
        <f t="shared" si="4"/>
        <v>0</v>
      </c>
      <c r="F74" s="15">
        <v>0</v>
      </c>
      <c r="G74" s="15">
        <f t="shared" si="5"/>
        <v>0</v>
      </c>
      <c r="H74" s="14">
        <f t="shared" si="3"/>
        <v>0</v>
      </c>
    </row>
    <row r="75" spans="1:8" x14ac:dyDescent="0.1">
      <c r="A75" s="5"/>
      <c r="B75" s="11" t="s">
        <v>123</v>
      </c>
      <c r="C75" s="15">
        <v>0</v>
      </c>
      <c r="D75" s="15">
        <v>0</v>
      </c>
      <c r="E75" s="15">
        <f t="shared" si="4"/>
        <v>0</v>
      </c>
      <c r="F75" s="15">
        <v>0</v>
      </c>
      <c r="G75" s="15">
        <f t="shared" si="5"/>
        <v>0</v>
      </c>
      <c r="H75" s="14">
        <f t="shared" si="3"/>
        <v>0</v>
      </c>
    </row>
    <row r="76" spans="1:8" x14ac:dyDescent="0.1">
      <c r="A76" s="6"/>
      <c r="B76" s="12" t="s">
        <v>124</v>
      </c>
      <c r="C76" s="16">
        <v>255824</v>
      </c>
      <c r="D76" s="16">
        <v>0</v>
      </c>
      <c r="E76" s="16">
        <v>255824</v>
      </c>
      <c r="F76" s="16">
        <v>0</v>
      </c>
      <c r="G76" s="16">
        <v>0</v>
      </c>
      <c r="H76" s="14">
        <f t="shared" si="3"/>
        <v>255824</v>
      </c>
    </row>
    <row r="77" spans="1:8" x14ac:dyDescent="0.1">
      <c r="A77" s="8"/>
      <c r="B77" s="13" t="s">
        <v>53</v>
      </c>
      <c r="C77" s="17">
        <v>6700000</v>
      </c>
      <c r="D77" s="17">
        <v>0</v>
      </c>
      <c r="E77" s="17">
        <v>6700000</v>
      </c>
      <c r="F77" s="17">
        <v>1631464.31</v>
      </c>
      <c r="G77" s="17">
        <v>1631464.31</v>
      </c>
      <c r="H77" s="17">
        <f t="shared" si="3"/>
        <v>5068535.6899999995</v>
      </c>
    </row>
  </sheetData>
  <sheetProtection formatCells="0" formatColumns="0" formatRows="0" autoFilter="0"/>
  <mergeCells count="4">
    <mergeCell ref="A1:H1"/>
    <mergeCell ref="C2:G2"/>
    <mergeCell ref="H2:H3"/>
    <mergeCell ref="A2:B4"/>
  </mergeCells>
  <printOptions horizontalCentered="1"/>
  <pageMargins left="0.70866141732283472" right="0.70866141732283472" top="0.74803149606299213" bottom="0.74803149606299213" header="0.31496062992125984" footer="0.31496062992125984"/>
  <pageSetup paperSize="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6"/>
  <sheetViews>
    <sheetView showGridLines="0" workbookViewId="0">
      <selection activeCell="H17" sqref="H17"/>
    </sheetView>
  </sheetViews>
  <sheetFormatPr defaultColWidth="11.96484375" defaultRowHeight="10.5" x14ac:dyDescent="0.1"/>
  <cols>
    <col min="1" max="1" width="2.86328125" style="1" customWidth="1"/>
    <col min="2" max="2" width="47.703125" style="1" customWidth="1"/>
    <col min="3" max="8" width="18.37109375" style="1" customWidth="1"/>
    <col min="9" max="16384" width="11.96484375" style="1"/>
  </cols>
  <sheetData>
    <row r="1" spans="1:8" ht="50.1" customHeight="1" x14ac:dyDescent="0.1">
      <c r="A1" s="51" t="s">
        <v>129</v>
      </c>
      <c r="B1" s="52"/>
      <c r="C1" s="52"/>
      <c r="D1" s="52"/>
      <c r="E1" s="52"/>
      <c r="F1" s="52"/>
      <c r="G1" s="52"/>
      <c r="H1" s="53"/>
    </row>
    <row r="2" spans="1:8" x14ac:dyDescent="0.1">
      <c r="A2" s="56" t="s">
        <v>54</v>
      </c>
      <c r="B2" s="57"/>
      <c r="C2" s="51" t="s">
        <v>60</v>
      </c>
      <c r="D2" s="52"/>
      <c r="E2" s="52"/>
      <c r="F2" s="52"/>
      <c r="G2" s="53"/>
      <c r="H2" s="54" t="s">
        <v>59</v>
      </c>
    </row>
    <row r="3" spans="1:8" ht="24.95" customHeight="1" x14ac:dyDescent="0.1">
      <c r="A3" s="58"/>
      <c r="B3" s="59"/>
      <c r="C3" s="9" t="s">
        <v>55</v>
      </c>
      <c r="D3" s="9" t="s">
        <v>125</v>
      </c>
      <c r="E3" s="9" t="s">
        <v>56</v>
      </c>
      <c r="F3" s="9" t="s">
        <v>57</v>
      </c>
      <c r="G3" s="9" t="s">
        <v>58</v>
      </c>
      <c r="H3" s="55"/>
    </row>
    <row r="4" spans="1:8" x14ac:dyDescent="0.1">
      <c r="A4" s="60"/>
      <c r="B4" s="61"/>
      <c r="C4" s="10">
        <v>1</v>
      </c>
      <c r="D4" s="10">
        <v>2</v>
      </c>
      <c r="E4" s="10" t="s">
        <v>126</v>
      </c>
      <c r="F4" s="10">
        <v>4</v>
      </c>
      <c r="G4" s="10">
        <v>5</v>
      </c>
      <c r="H4" s="10" t="s">
        <v>127</v>
      </c>
    </row>
    <row r="5" spans="1:8" x14ac:dyDescent="0.1">
      <c r="A5" s="5"/>
      <c r="B5" s="18"/>
      <c r="C5" s="21"/>
      <c r="D5" s="21"/>
      <c r="E5" s="21"/>
      <c r="F5" s="21"/>
      <c r="G5" s="21"/>
      <c r="H5" s="21"/>
    </row>
    <row r="6" spans="1:8" x14ac:dyDescent="0.1">
      <c r="A6" s="5"/>
      <c r="B6" s="18" t="s">
        <v>0</v>
      </c>
      <c r="C6" s="22">
        <v>6444176</v>
      </c>
      <c r="D6" s="22">
        <v>0</v>
      </c>
      <c r="E6" s="22">
        <v>6444176</v>
      </c>
      <c r="F6" s="22">
        <v>1631464.31</v>
      </c>
      <c r="G6" s="22">
        <v>1631464.31</v>
      </c>
      <c r="H6" s="22">
        <f>E6-F6</f>
        <v>4812711.6899999995</v>
      </c>
    </row>
    <row r="7" spans="1:8" x14ac:dyDescent="0.1">
      <c r="A7" s="5"/>
      <c r="B7" s="18"/>
      <c r="C7" s="22"/>
      <c r="D7" s="22"/>
      <c r="E7" s="22"/>
      <c r="F7" s="22"/>
      <c r="G7" s="22"/>
      <c r="H7" s="22"/>
    </row>
    <row r="8" spans="1:8" x14ac:dyDescent="0.1">
      <c r="A8" s="5"/>
      <c r="B8" s="18" t="s">
        <v>1</v>
      </c>
      <c r="C8" s="22">
        <v>0</v>
      </c>
      <c r="D8" s="22">
        <v>0</v>
      </c>
      <c r="E8" s="22">
        <v>0</v>
      </c>
      <c r="F8" s="22">
        <v>0</v>
      </c>
      <c r="G8" s="22">
        <v>0</v>
      </c>
      <c r="H8" s="22">
        <f t="shared" ref="H7:H14" si="0">E8-F8</f>
        <v>0</v>
      </c>
    </row>
    <row r="9" spans="1:8" x14ac:dyDescent="0.1">
      <c r="A9" s="5"/>
      <c r="B9" s="18"/>
      <c r="C9" s="22"/>
      <c r="D9" s="22"/>
      <c r="E9" s="22"/>
      <c r="F9" s="22"/>
      <c r="G9" s="22"/>
      <c r="H9" s="22"/>
    </row>
    <row r="10" spans="1:8" x14ac:dyDescent="0.1">
      <c r="A10" s="5"/>
      <c r="B10" s="18" t="s">
        <v>2</v>
      </c>
      <c r="C10" s="22">
        <v>255824</v>
      </c>
      <c r="D10" s="22">
        <v>0</v>
      </c>
      <c r="E10" s="22">
        <v>0</v>
      </c>
      <c r="F10" s="22">
        <v>0</v>
      </c>
      <c r="G10" s="22">
        <v>0</v>
      </c>
      <c r="H10" s="22">
        <f t="shared" si="0"/>
        <v>0</v>
      </c>
    </row>
    <row r="11" spans="1:8" x14ac:dyDescent="0.1">
      <c r="A11" s="5"/>
      <c r="B11" s="18"/>
      <c r="C11" s="22"/>
      <c r="D11" s="22"/>
      <c r="E11" s="22"/>
      <c r="F11" s="22"/>
      <c r="G11" s="22"/>
      <c r="H11" s="22"/>
    </row>
    <row r="12" spans="1:8" x14ac:dyDescent="0.1">
      <c r="A12" s="5"/>
      <c r="B12" s="18" t="s">
        <v>41</v>
      </c>
      <c r="C12" s="22">
        <v>0</v>
      </c>
      <c r="D12" s="22">
        <v>0</v>
      </c>
      <c r="E12" s="22">
        <v>0</v>
      </c>
      <c r="F12" s="22">
        <v>0</v>
      </c>
      <c r="G12" s="22">
        <v>0</v>
      </c>
      <c r="H12" s="22">
        <f t="shared" si="0"/>
        <v>0</v>
      </c>
    </row>
    <row r="13" spans="1:8" x14ac:dyDescent="0.1">
      <c r="A13" s="5"/>
      <c r="B13" s="18"/>
      <c r="C13" s="22"/>
      <c r="D13" s="22"/>
      <c r="E13" s="22"/>
      <c r="F13" s="22"/>
      <c r="G13" s="22"/>
      <c r="H13" s="22"/>
    </row>
    <row r="14" spans="1:8" x14ac:dyDescent="0.1">
      <c r="A14" s="5"/>
      <c r="B14" s="18" t="s">
        <v>38</v>
      </c>
      <c r="C14" s="22">
        <v>0</v>
      </c>
      <c r="D14" s="22">
        <v>0</v>
      </c>
      <c r="E14" s="22">
        <v>0</v>
      </c>
      <c r="F14" s="22">
        <v>0</v>
      </c>
      <c r="G14" s="22">
        <v>0</v>
      </c>
      <c r="H14" s="22">
        <f t="shared" si="0"/>
        <v>0</v>
      </c>
    </row>
    <row r="15" spans="1:8" x14ac:dyDescent="0.1">
      <c r="A15" s="6"/>
      <c r="B15" s="19"/>
      <c r="C15" s="23"/>
      <c r="D15" s="23"/>
      <c r="E15" s="23"/>
      <c r="F15" s="23"/>
      <c r="G15" s="23"/>
      <c r="H15" s="23"/>
    </row>
    <row r="16" spans="1:8" x14ac:dyDescent="0.1">
      <c r="A16" s="20"/>
      <c r="B16" s="13" t="s">
        <v>53</v>
      </c>
      <c r="C16" s="17">
        <v>6700000</v>
      </c>
      <c r="D16" s="17">
        <v>0</v>
      </c>
      <c r="E16" s="17">
        <v>6700000</v>
      </c>
      <c r="F16" s="17">
        <v>1631464.31</v>
      </c>
      <c r="G16" s="17">
        <v>1631464.31</v>
      </c>
      <c r="H16" s="17">
        <f>SUM(H6:H15)</f>
        <v>4812711.6899999995</v>
      </c>
    </row>
  </sheetData>
  <sheetProtection formatCells="0" formatColumns="0" formatRows="0" autoFilter="0"/>
  <mergeCells count="4">
    <mergeCell ref="A1:H1"/>
    <mergeCell ref="C2:G2"/>
    <mergeCell ref="H2:H3"/>
    <mergeCell ref="A2:B4"/>
  </mergeCells>
  <printOptions horizontalCentered="1"/>
  <pageMargins left="0.70866141732283472" right="0.70866141732283472" top="0.74803149606299213" bottom="0.74803149606299213" header="0.31496062992125984" footer="0.31496062992125984"/>
  <pageSetup paperSize="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52"/>
  <sheetViews>
    <sheetView showGridLines="0" topLeftCell="A34" workbookViewId="0">
      <selection activeCell="H53" sqref="H53"/>
    </sheetView>
  </sheetViews>
  <sheetFormatPr defaultColWidth="11.96484375" defaultRowHeight="10.5" x14ac:dyDescent="0.1"/>
  <cols>
    <col min="1" max="1" width="2.86328125" style="1" customWidth="1"/>
    <col min="2" max="2" width="60.8515625" style="1" customWidth="1"/>
    <col min="3" max="8" width="18.37109375" style="1" customWidth="1"/>
    <col min="9" max="16384" width="11.96484375" style="1"/>
  </cols>
  <sheetData>
    <row r="1" spans="1:8" ht="45" customHeight="1" x14ac:dyDescent="0.1">
      <c r="A1" s="51" t="s">
        <v>139</v>
      </c>
      <c r="B1" s="52"/>
      <c r="C1" s="52"/>
      <c r="D1" s="52"/>
      <c r="E1" s="52"/>
      <c r="F1" s="52"/>
      <c r="G1" s="52"/>
      <c r="H1" s="53"/>
    </row>
    <row r="2" spans="1:8" x14ac:dyDescent="0.1">
      <c r="B2" s="29"/>
      <c r="C2" s="29"/>
      <c r="D2" s="29"/>
      <c r="E2" s="29"/>
      <c r="F2" s="29"/>
      <c r="G2" s="29"/>
      <c r="H2" s="29"/>
    </row>
    <row r="3" spans="1:8" x14ac:dyDescent="0.1">
      <c r="A3" s="56" t="s">
        <v>54</v>
      </c>
      <c r="B3" s="57"/>
      <c r="C3" s="51" t="s">
        <v>60</v>
      </c>
      <c r="D3" s="52"/>
      <c r="E3" s="52"/>
      <c r="F3" s="52"/>
      <c r="G3" s="53"/>
      <c r="H3" s="54" t="s">
        <v>59</v>
      </c>
    </row>
    <row r="4" spans="1:8" ht="24.95" customHeight="1" x14ac:dyDescent="0.1">
      <c r="A4" s="58"/>
      <c r="B4" s="59"/>
      <c r="C4" s="9" t="s">
        <v>55</v>
      </c>
      <c r="D4" s="9" t="s">
        <v>125</v>
      </c>
      <c r="E4" s="9" t="s">
        <v>56</v>
      </c>
      <c r="F4" s="9" t="s">
        <v>57</v>
      </c>
      <c r="G4" s="9" t="s">
        <v>58</v>
      </c>
      <c r="H4" s="55"/>
    </row>
    <row r="5" spans="1:8" x14ac:dyDescent="0.1">
      <c r="A5" s="60"/>
      <c r="B5" s="61"/>
      <c r="C5" s="10">
        <v>1</v>
      </c>
      <c r="D5" s="10">
        <v>2</v>
      </c>
      <c r="E5" s="10" t="s">
        <v>126</v>
      </c>
      <c r="F5" s="10">
        <v>4</v>
      </c>
      <c r="G5" s="10">
        <v>5</v>
      </c>
      <c r="H5" s="10" t="s">
        <v>127</v>
      </c>
    </row>
    <row r="6" spans="1:8" x14ac:dyDescent="0.1">
      <c r="A6" s="30"/>
      <c r="B6" s="26"/>
      <c r="C6" s="38"/>
      <c r="D6" s="38"/>
      <c r="E6" s="38"/>
      <c r="F6" s="38"/>
      <c r="G6" s="38"/>
      <c r="H6" s="38"/>
    </row>
    <row r="7" spans="1:8" x14ac:dyDescent="0.1">
      <c r="A7" s="4" t="s">
        <v>130</v>
      </c>
      <c r="B7" s="24"/>
      <c r="C7" s="15">
        <v>3628289.34</v>
      </c>
      <c r="D7" s="15">
        <v>0</v>
      </c>
      <c r="E7" s="15">
        <f>C7</f>
        <v>3628289.34</v>
      </c>
      <c r="F7" s="15">
        <v>953369.44</v>
      </c>
      <c r="G7" s="15">
        <f>F7</f>
        <v>953369.44</v>
      </c>
      <c r="H7" s="15">
        <f>E7-F7</f>
        <v>2674919.9</v>
      </c>
    </row>
    <row r="8" spans="1:8" x14ac:dyDescent="0.1">
      <c r="A8" s="4" t="s">
        <v>131</v>
      </c>
      <c r="B8" s="24"/>
      <c r="C8" s="15">
        <v>111575.2</v>
      </c>
      <c r="D8" s="15">
        <v>0</v>
      </c>
      <c r="E8" s="15">
        <f t="shared" ref="E8:E15" si="0">C8</f>
        <v>111575.2</v>
      </c>
      <c r="F8" s="15">
        <v>24368</v>
      </c>
      <c r="G8" s="15">
        <f t="shared" ref="G8:G15" si="1">F8</f>
        <v>24368</v>
      </c>
      <c r="H8" s="15">
        <f t="shared" ref="H8:H15" si="2">E8-F8</f>
        <v>87207.2</v>
      </c>
    </row>
    <row r="9" spans="1:8" x14ac:dyDescent="0.1">
      <c r="A9" s="4" t="s">
        <v>132</v>
      </c>
      <c r="B9" s="24"/>
      <c r="C9" s="15">
        <v>242676.06</v>
      </c>
      <c r="D9" s="15">
        <v>0</v>
      </c>
      <c r="E9" s="15">
        <f t="shared" si="0"/>
        <v>242676.06</v>
      </c>
      <c r="F9" s="15">
        <v>42361.2</v>
      </c>
      <c r="G9" s="15">
        <f t="shared" si="1"/>
        <v>42361.2</v>
      </c>
      <c r="H9" s="15">
        <f t="shared" si="2"/>
        <v>200314.86</v>
      </c>
    </row>
    <row r="10" spans="1:8" x14ac:dyDescent="0.1">
      <c r="A10" s="4" t="s">
        <v>133</v>
      </c>
      <c r="B10" s="24"/>
      <c r="C10" s="15">
        <v>299858.34999999998</v>
      </c>
      <c r="D10" s="15">
        <v>0</v>
      </c>
      <c r="E10" s="15">
        <f t="shared" si="0"/>
        <v>299858.34999999998</v>
      </c>
      <c r="F10" s="15">
        <v>65489</v>
      </c>
      <c r="G10" s="15">
        <f t="shared" si="1"/>
        <v>65489</v>
      </c>
      <c r="H10" s="15">
        <f t="shared" si="2"/>
        <v>234369.34999999998</v>
      </c>
    </row>
    <row r="11" spans="1:8" x14ac:dyDescent="0.1">
      <c r="A11" s="4" t="s">
        <v>134</v>
      </c>
      <c r="B11" s="24"/>
      <c r="C11" s="15">
        <v>688452.98</v>
      </c>
      <c r="D11" s="15">
        <v>0</v>
      </c>
      <c r="E11" s="15">
        <f t="shared" si="0"/>
        <v>688452.98</v>
      </c>
      <c r="F11" s="15">
        <v>139853.20000000001</v>
      </c>
      <c r="G11" s="15">
        <f t="shared" si="1"/>
        <v>139853.20000000001</v>
      </c>
      <c r="H11" s="15">
        <f t="shared" si="2"/>
        <v>548599.78</v>
      </c>
    </row>
    <row r="12" spans="1:8" x14ac:dyDescent="0.1">
      <c r="A12" s="4" t="s">
        <v>135</v>
      </c>
      <c r="B12" s="24"/>
      <c r="C12" s="15">
        <v>370987.54</v>
      </c>
      <c r="D12" s="15">
        <v>0</v>
      </c>
      <c r="E12" s="15">
        <f t="shared" si="0"/>
        <v>370987.54</v>
      </c>
      <c r="F12" s="15">
        <v>86490.27</v>
      </c>
      <c r="G12" s="15">
        <f t="shared" si="1"/>
        <v>86490.27</v>
      </c>
      <c r="H12" s="15">
        <f t="shared" si="2"/>
        <v>284497.26999999996</v>
      </c>
    </row>
    <row r="13" spans="1:8" x14ac:dyDescent="0.1">
      <c r="A13" s="4" t="s">
        <v>136</v>
      </c>
      <c r="B13" s="24"/>
      <c r="C13" s="15">
        <v>548597.1</v>
      </c>
      <c r="D13" s="15">
        <v>0</v>
      </c>
      <c r="E13" s="15">
        <f t="shared" si="0"/>
        <v>548597.1</v>
      </c>
      <c r="F13" s="15">
        <v>105323</v>
      </c>
      <c r="G13" s="15">
        <f t="shared" si="1"/>
        <v>105323</v>
      </c>
      <c r="H13" s="15">
        <f t="shared" si="2"/>
        <v>443274.1</v>
      </c>
    </row>
    <row r="14" spans="1:8" x14ac:dyDescent="0.1">
      <c r="A14" s="4" t="s">
        <v>137</v>
      </c>
      <c r="B14" s="24"/>
      <c r="C14" s="15">
        <v>432997.13</v>
      </c>
      <c r="D14" s="15">
        <v>0</v>
      </c>
      <c r="E14" s="15">
        <f t="shared" si="0"/>
        <v>432997.13</v>
      </c>
      <c r="F14" s="15">
        <v>131768.20000000001</v>
      </c>
      <c r="G14" s="15">
        <f t="shared" si="1"/>
        <v>131768.20000000001</v>
      </c>
      <c r="H14" s="15">
        <f t="shared" si="2"/>
        <v>301228.93</v>
      </c>
    </row>
    <row r="15" spans="1:8" x14ac:dyDescent="0.1">
      <c r="A15" s="4" t="s">
        <v>138</v>
      </c>
      <c r="B15" s="27"/>
      <c r="C15" s="16">
        <v>376566.3</v>
      </c>
      <c r="D15" s="16">
        <v>0</v>
      </c>
      <c r="E15" s="15">
        <f t="shared" si="0"/>
        <v>376566.3</v>
      </c>
      <c r="F15" s="16">
        <v>82242</v>
      </c>
      <c r="G15" s="15">
        <f t="shared" si="1"/>
        <v>82242</v>
      </c>
      <c r="H15" s="15">
        <f t="shared" si="2"/>
        <v>294324.3</v>
      </c>
    </row>
    <row r="16" spans="1:8" x14ac:dyDescent="0.1">
      <c r="A16" s="28"/>
      <c r="B16" s="49" t="s">
        <v>53</v>
      </c>
      <c r="C16" s="25">
        <f>SUM(C7:C15)</f>
        <v>6699999.9999999991</v>
      </c>
      <c r="D16" s="25">
        <f t="shared" ref="D16:H16" si="3">SUM(D7:D15)</f>
        <v>0</v>
      </c>
      <c r="E16" s="25">
        <f t="shared" si="3"/>
        <v>6699999.9999999991</v>
      </c>
      <c r="F16" s="25">
        <f t="shared" si="3"/>
        <v>1631264.3099999998</v>
      </c>
      <c r="G16" s="25">
        <f t="shared" si="3"/>
        <v>1631264.3099999998</v>
      </c>
      <c r="H16" s="25">
        <f t="shared" si="3"/>
        <v>5068735.6899999995</v>
      </c>
    </row>
    <row r="19" spans="1:8" ht="45" customHeight="1" x14ac:dyDescent="0.1">
      <c r="A19" s="51" t="s">
        <v>140</v>
      </c>
      <c r="B19" s="52"/>
      <c r="C19" s="52"/>
      <c r="D19" s="52"/>
      <c r="E19" s="52"/>
      <c r="F19" s="52"/>
      <c r="G19" s="52"/>
      <c r="H19" s="53"/>
    </row>
    <row r="21" spans="1:8" x14ac:dyDescent="0.1">
      <c r="A21" s="56" t="s">
        <v>54</v>
      </c>
      <c r="B21" s="57"/>
      <c r="C21" s="51" t="s">
        <v>60</v>
      </c>
      <c r="D21" s="52"/>
      <c r="E21" s="52"/>
      <c r="F21" s="52"/>
      <c r="G21" s="53"/>
      <c r="H21" s="54" t="s">
        <v>59</v>
      </c>
    </row>
    <row r="22" spans="1:8" ht="19.5" x14ac:dyDescent="0.1">
      <c r="A22" s="58"/>
      <c r="B22" s="59"/>
      <c r="C22" s="9" t="s">
        <v>55</v>
      </c>
      <c r="D22" s="9" t="s">
        <v>125</v>
      </c>
      <c r="E22" s="9" t="s">
        <v>56</v>
      </c>
      <c r="F22" s="9" t="s">
        <v>57</v>
      </c>
      <c r="G22" s="9" t="s">
        <v>58</v>
      </c>
      <c r="H22" s="55"/>
    </row>
    <row r="23" spans="1:8" x14ac:dyDescent="0.1">
      <c r="A23" s="60"/>
      <c r="B23" s="61"/>
      <c r="C23" s="10">
        <v>1</v>
      </c>
      <c r="D23" s="10">
        <v>2</v>
      </c>
      <c r="E23" s="10" t="s">
        <v>126</v>
      </c>
      <c r="F23" s="10">
        <v>4</v>
      </c>
      <c r="G23" s="10">
        <v>5</v>
      </c>
      <c r="H23" s="10" t="s">
        <v>127</v>
      </c>
    </row>
    <row r="24" spans="1:8" x14ac:dyDescent="0.1">
      <c r="A24" s="30"/>
      <c r="B24" s="31"/>
      <c r="C24" s="35"/>
      <c r="D24" s="35"/>
      <c r="E24" s="35"/>
      <c r="F24" s="35"/>
      <c r="G24" s="35"/>
      <c r="H24" s="35"/>
    </row>
    <row r="25" spans="1:8" x14ac:dyDescent="0.1">
      <c r="A25" s="4" t="s">
        <v>8</v>
      </c>
      <c r="B25" s="2"/>
      <c r="C25" s="36"/>
      <c r="D25" s="36"/>
      <c r="E25" s="36"/>
      <c r="F25" s="36"/>
      <c r="G25" s="36"/>
      <c r="H25" s="36"/>
    </row>
    <row r="26" spans="1:8" x14ac:dyDescent="0.1">
      <c r="A26" s="4" t="s">
        <v>9</v>
      </c>
      <c r="B26" s="2"/>
      <c r="C26" s="36"/>
      <c r="D26" s="36"/>
      <c r="E26" s="36"/>
      <c r="F26" s="36"/>
      <c r="G26" s="36"/>
      <c r="H26" s="36"/>
    </row>
    <row r="27" spans="1:8" x14ac:dyDescent="0.1">
      <c r="A27" s="4" t="s">
        <v>10</v>
      </c>
      <c r="B27" s="2"/>
      <c r="C27" s="36"/>
      <c r="D27" s="36"/>
      <c r="E27" s="36"/>
      <c r="F27" s="36"/>
      <c r="G27" s="36"/>
      <c r="H27" s="36"/>
    </row>
    <row r="28" spans="1:8" x14ac:dyDescent="0.1">
      <c r="A28" s="4" t="s">
        <v>11</v>
      </c>
      <c r="B28" s="2"/>
      <c r="C28" s="36">
        <v>6700000</v>
      </c>
      <c r="D28" s="36">
        <v>0</v>
      </c>
      <c r="E28" s="36">
        <v>6700000</v>
      </c>
      <c r="F28" s="36">
        <v>1631264.31</v>
      </c>
      <c r="G28" s="36">
        <v>1631264.31</v>
      </c>
      <c r="H28" s="36">
        <v>5068735.6900000004</v>
      </c>
    </row>
    <row r="29" spans="1:8" x14ac:dyDescent="0.1">
      <c r="A29" s="4"/>
      <c r="B29" s="2"/>
      <c r="C29" s="37"/>
      <c r="D29" s="37"/>
      <c r="E29" s="37"/>
      <c r="F29" s="37"/>
      <c r="G29" s="37"/>
      <c r="H29" s="37"/>
    </row>
    <row r="30" spans="1:8" x14ac:dyDescent="0.1">
      <c r="A30" s="28"/>
      <c r="B30" s="49" t="s">
        <v>53</v>
      </c>
      <c r="C30" s="25"/>
      <c r="D30" s="25"/>
      <c r="E30" s="25"/>
      <c r="F30" s="25"/>
      <c r="G30" s="25"/>
      <c r="H30" s="25"/>
    </row>
    <row r="33" spans="1:8" ht="45" customHeight="1" x14ac:dyDescent="0.1">
      <c r="A33" s="51" t="s">
        <v>141</v>
      </c>
      <c r="B33" s="52"/>
      <c r="C33" s="52"/>
      <c r="D33" s="52"/>
      <c r="E33" s="52"/>
      <c r="F33" s="52"/>
      <c r="G33" s="52"/>
      <c r="H33" s="53"/>
    </row>
    <row r="34" spans="1:8" x14ac:dyDescent="0.1">
      <c r="A34" s="56" t="s">
        <v>54</v>
      </c>
      <c r="B34" s="57"/>
      <c r="C34" s="51" t="s">
        <v>60</v>
      </c>
      <c r="D34" s="52"/>
      <c r="E34" s="52"/>
      <c r="F34" s="52"/>
      <c r="G34" s="53"/>
      <c r="H34" s="54" t="s">
        <v>59</v>
      </c>
    </row>
    <row r="35" spans="1:8" ht="19.5" x14ac:dyDescent="0.1">
      <c r="A35" s="58"/>
      <c r="B35" s="59"/>
      <c r="C35" s="9" t="s">
        <v>55</v>
      </c>
      <c r="D35" s="9" t="s">
        <v>125</v>
      </c>
      <c r="E35" s="9" t="s">
        <v>56</v>
      </c>
      <c r="F35" s="9" t="s">
        <v>57</v>
      </c>
      <c r="G35" s="9" t="s">
        <v>58</v>
      </c>
      <c r="H35" s="55"/>
    </row>
    <row r="36" spans="1:8" x14ac:dyDescent="0.1">
      <c r="A36" s="60"/>
      <c r="B36" s="61"/>
      <c r="C36" s="10">
        <v>1</v>
      </c>
      <c r="D36" s="10">
        <v>2</v>
      </c>
      <c r="E36" s="10" t="s">
        <v>126</v>
      </c>
      <c r="F36" s="10">
        <v>4</v>
      </c>
      <c r="G36" s="10">
        <v>5</v>
      </c>
      <c r="H36" s="10" t="s">
        <v>127</v>
      </c>
    </row>
    <row r="37" spans="1:8" x14ac:dyDescent="0.1">
      <c r="A37" s="30"/>
      <c r="B37" s="31"/>
      <c r="C37" s="35"/>
      <c r="D37" s="35"/>
      <c r="E37" s="35"/>
      <c r="F37" s="35"/>
      <c r="G37" s="35"/>
      <c r="H37" s="35"/>
    </row>
    <row r="38" spans="1:8" ht="19.5" x14ac:dyDescent="0.1">
      <c r="A38" s="4"/>
      <c r="B38" s="33" t="s">
        <v>13</v>
      </c>
      <c r="C38" s="36"/>
      <c r="D38" s="36"/>
      <c r="E38" s="36"/>
      <c r="F38" s="36"/>
      <c r="G38" s="36"/>
      <c r="H38" s="36"/>
    </row>
    <row r="39" spans="1:8" x14ac:dyDescent="0.1">
      <c r="A39" s="4"/>
      <c r="B39" s="33"/>
      <c r="C39" s="36"/>
      <c r="D39" s="36"/>
      <c r="E39" s="36"/>
      <c r="F39" s="36"/>
      <c r="G39" s="36"/>
      <c r="H39" s="36"/>
    </row>
    <row r="40" spans="1:8" x14ac:dyDescent="0.1">
      <c r="A40" s="4"/>
      <c r="B40" s="33" t="s">
        <v>12</v>
      </c>
      <c r="C40" s="36"/>
      <c r="D40" s="36"/>
      <c r="E40" s="36"/>
      <c r="F40" s="36"/>
      <c r="G40" s="36"/>
      <c r="H40" s="36"/>
    </row>
    <row r="41" spans="1:8" x14ac:dyDescent="0.1">
      <c r="A41" s="4"/>
      <c r="B41" s="33"/>
      <c r="C41" s="36"/>
      <c r="D41" s="36"/>
      <c r="E41" s="36"/>
      <c r="F41" s="36"/>
      <c r="G41" s="36"/>
      <c r="H41" s="36"/>
    </row>
    <row r="42" spans="1:8" ht="19.5" x14ac:dyDescent="0.1">
      <c r="A42" s="4"/>
      <c r="B42" s="33" t="s">
        <v>14</v>
      </c>
      <c r="C42" s="36">
        <v>6700000</v>
      </c>
      <c r="D42" s="36">
        <v>0</v>
      </c>
      <c r="E42" s="36">
        <v>6700000</v>
      </c>
      <c r="F42" s="36">
        <v>1631464.31</v>
      </c>
      <c r="G42" s="36">
        <v>1631464.31</v>
      </c>
      <c r="H42" s="36">
        <v>5068535.6900000004</v>
      </c>
    </row>
    <row r="43" spans="1:8" x14ac:dyDescent="0.1">
      <c r="A43" s="4"/>
      <c r="B43" s="33"/>
      <c r="C43" s="36"/>
      <c r="D43" s="36"/>
      <c r="E43" s="36"/>
      <c r="F43" s="36"/>
      <c r="G43" s="36"/>
      <c r="H43" s="36"/>
    </row>
    <row r="44" spans="1:8" ht="19.5" x14ac:dyDescent="0.1">
      <c r="A44" s="4"/>
      <c r="B44" s="33" t="s">
        <v>26</v>
      </c>
      <c r="C44" s="36"/>
      <c r="D44" s="36"/>
      <c r="E44" s="36"/>
      <c r="F44" s="36"/>
      <c r="G44" s="36"/>
      <c r="H44" s="36"/>
    </row>
    <row r="45" spans="1:8" x14ac:dyDescent="0.1">
      <c r="A45" s="4"/>
      <c r="B45" s="33"/>
      <c r="C45" s="36"/>
      <c r="D45" s="36"/>
      <c r="E45" s="36"/>
      <c r="F45" s="36"/>
      <c r="G45" s="36"/>
      <c r="H45" s="36"/>
    </row>
    <row r="46" spans="1:8" ht="19.5" x14ac:dyDescent="0.1">
      <c r="A46" s="4"/>
      <c r="B46" s="33" t="s">
        <v>27</v>
      </c>
      <c r="C46" s="36"/>
      <c r="D46" s="36"/>
      <c r="E46" s="36"/>
      <c r="F46" s="36"/>
      <c r="G46" s="36"/>
      <c r="H46" s="36"/>
    </row>
    <row r="47" spans="1:8" x14ac:dyDescent="0.1">
      <c r="A47" s="4"/>
      <c r="B47" s="33"/>
      <c r="C47" s="36"/>
      <c r="D47" s="36"/>
      <c r="E47" s="36"/>
      <c r="F47" s="36"/>
      <c r="G47" s="36"/>
      <c r="H47" s="36"/>
    </row>
    <row r="48" spans="1:8" ht="19.5" x14ac:dyDescent="0.1">
      <c r="A48" s="4"/>
      <c r="B48" s="33" t="s">
        <v>34</v>
      </c>
      <c r="C48" s="36"/>
      <c r="D48" s="36"/>
      <c r="E48" s="36"/>
      <c r="F48" s="36"/>
      <c r="G48" s="36"/>
      <c r="H48" s="36"/>
    </row>
    <row r="49" spans="1:8" x14ac:dyDescent="0.1">
      <c r="A49" s="4"/>
      <c r="B49" s="33"/>
      <c r="C49" s="36"/>
      <c r="D49" s="36"/>
      <c r="E49" s="36"/>
      <c r="F49" s="36"/>
      <c r="G49" s="36"/>
      <c r="H49" s="36"/>
    </row>
    <row r="50" spans="1:8" x14ac:dyDescent="0.1">
      <c r="A50" s="4"/>
      <c r="B50" s="33" t="s">
        <v>15</v>
      </c>
      <c r="C50" s="36"/>
      <c r="D50" s="36"/>
      <c r="E50" s="36"/>
      <c r="F50" s="36"/>
      <c r="G50" s="36"/>
      <c r="H50" s="36"/>
    </row>
    <row r="51" spans="1:8" x14ac:dyDescent="0.1">
      <c r="A51" s="32"/>
      <c r="B51" s="34"/>
      <c r="C51" s="37"/>
      <c r="D51" s="37"/>
      <c r="E51" s="37"/>
      <c r="F51" s="37"/>
      <c r="G51" s="37"/>
      <c r="H51" s="37"/>
    </row>
    <row r="52" spans="1:8" x14ac:dyDescent="0.1">
      <c r="A52" s="28"/>
      <c r="B52" s="49" t="s">
        <v>53</v>
      </c>
      <c r="C52" s="25">
        <v>6700000</v>
      </c>
      <c r="D52" s="25">
        <v>0</v>
      </c>
      <c r="E52" s="25">
        <v>6700000</v>
      </c>
      <c r="F52" s="25">
        <v>1631464.31</v>
      </c>
      <c r="G52" s="25">
        <v>1631464.31</v>
      </c>
      <c r="H52" s="25">
        <v>5068535.6900000004</v>
      </c>
    </row>
  </sheetData>
  <sheetProtection formatCells="0" formatColumns="0" formatRows="0" insertRows="0" deleteRows="0" autoFilter="0"/>
  <mergeCells count="12">
    <mergeCell ref="A1:H1"/>
    <mergeCell ref="A3:B5"/>
    <mergeCell ref="A19:H19"/>
    <mergeCell ref="A21:B23"/>
    <mergeCell ref="C3:G3"/>
    <mergeCell ref="H3:H4"/>
    <mergeCell ref="A33:H33"/>
    <mergeCell ref="A34:B36"/>
    <mergeCell ref="C34:G34"/>
    <mergeCell ref="H34:H35"/>
    <mergeCell ref="C21:G21"/>
    <mergeCell ref="H21:H22"/>
  </mergeCells>
  <printOptions horizontalCentered="1"/>
  <pageMargins left="0.70866141732283472" right="0.70866141732283472" top="0.74803149606299213" bottom="0.74803149606299213" header="0.31496062992125984" footer="0.31496062992125984"/>
  <pageSetup paperSize="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45"/>
  <sheetViews>
    <sheetView showGridLines="0" topLeftCell="A17" workbookViewId="0">
      <selection activeCell="H42" sqref="H42"/>
    </sheetView>
  </sheetViews>
  <sheetFormatPr defaultColWidth="11.96484375" defaultRowHeight="10.5" x14ac:dyDescent="0.1"/>
  <cols>
    <col min="1" max="1" width="4.88671875" style="3" customWidth="1"/>
    <col min="2" max="2" width="65.91015625" style="3" customWidth="1"/>
    <col min="3" max="8" width="18.37109375" style="3" customWidth="1"/>
    <col min="9" max="16384" width="11.96484375" style="3"/>
  </cols>
  <sheetData>
    <row r="1" spans="1:8" ht="50.1" customHeight="1" x14ac:dyDescent="0.1">
      <c r="A1" s="51" t="s">
        <v>142</v>
      </c>
      <c r="B1" s="52"/>
      <c r="C1" s="52"/>
      <c r="D1" s="52"/>
      <c r="E1" s="52"/>
      <c r="F1" s="52"/>
      <c r="G1" s="52"/>
      <c r="H1" s="53"/>
    </row>
    <row r="2" spans="1:8" x14ac:dyDescent="0.1">
      <c r="A2" s="56" t="s">
        <v>54</v>
      </c>
      <c r="B2" s="57"/>
      <c r="C2" s="51" t="s">
        <v>60</v>
      </c>
      <c r="D2" s="52"/>
      <c r="E2" s="52"/>
      <c r="F2" s="52"/>
      <c r="G2" s="53"/>
      <c r="H2" s="54" t="s">
        <v>59</v>
      </c>
    </row>
    <row r="3" spans="1:8" ht="24.95" customHeight="1" x14ac:dyDescent="0.1">
      <c r="A3" s="58"/>
      <c r="B3" s="59"/>
      <c r="C3" s="9" t="s">
        <v>55</v>
      </c>
      <c r="D3" s="9" t="s">
        <v>125</v>
      </c>
      <c r="E3" s="9" t="s">
        <v>56</v>
      </c>
      <c r="F3" s="9" t="s">
        <v>57</v>
      </c>
      <c r="G3" s="9" t="s">
        <v>58</v>
      </c>
      <c r="H3" s="55"/>
    </row>
    <row r="4" spans="1:8" x14ac:dyDescent="0.1">
      <c r="A4" s="60"/>
      <c r="B4" s="61"/>
      <c r="C4" s="10">
        <v>1</v>
      </c>
      <c r="D4" s="10">
        <v>2</v>
      </c>
      <c r="E4" s="10" t="s">
        <v>126</v>
      </c>
      <c r="F4" s="10">
        <v>4</v>
      </c>
      <c r="G4" s="10">
        <v>5</v>
      </c>
      <c r="H4" s="10" t="s">
        <v>127</v>
      </c>
    </row>
    <row r="5" spans="1:8" x14ac:dyDescent="0.1">
      <c r="A5" s="46"/>
      <c r="B5" s="47"/>
      <c r="C5" s="14"/>
      <c r="D5" s="14"/>
      <c r="E5" s="14"/>
      <c r="F5" s="14"/>
      <c r="G5" s="14"/>
      <c r="H5" s="14"/>
    </row>
    <row r="6" spans="1:8" x14ac:dyDescent="0.1">
      <c r="A6" s="43" t="s">
        <v>16</v>
      </c>
      <c r="B6" s="41"/>
      <c r="C6" s="15">
        <v>4316742.32</v>
      </c>
      <c r="D6" s="15">
        <v>0</v>
      </c>
      <c r="E6" s="15">
        <f>C6</f>
        <v>4316742.32</v>
      </c>
      <c r="F6" s="15">
        <v>1093222.6399999999</v>
      </c>
      <c r="G6" s="15">
        <f>F6</f>
        <v>1093222.6399999999</v>
      </c>
      <c r="H6" s="15">
        <f>E6-F6</f>
        <v>3223519.6800000006</v>
      </c>
    </row>
    <row r="7" spans="1:8" x14ac:dyDescent="0.1">
      <c r="A7" s="40"/>
      <c r="B7" s="44" t="s">
        <v>42</v>
      </c>
      <c r="C7" s="15">
        <v>0</v>
      </c>
      <c r="D7" s="15">
        <v>0</v>
      </c>
      <c r="E7" s="15">
        <f t="shared" ref="E7:E40" si="0">C7</f>
        <v>0</v>
      </c>
      <c r="F7" s="15">
        <v>0</v>
      </c>
      <c r="G7" s="15">
        <f t="shared" ref="G7:G40" si="1">F7</f>
        <v>0</v>
      </c>
      <c r="H7" s="15">
        <f t="shared" ref="H7:H40" si="2">E7-F7</f>
        <v>0</v>
      </c>
    </row>
    <row r="8" spans="1:8" x14ac:dyDescent="0.1">
      <c r="A8" s="40"/>
      <c r="B8" s="44" t="s">
        <v>17</v>
      </c>
      <c r="C8" s="15">
        <v>688452.98</v>
      </c>
      <c r="D8" s="15">
        <v>0</v>
      </c>
      <c r="E8" s="15">
        <f t="shared" si="0"/>
        <v>688452.98</v>
      </c>
      <c r="F8" s="15">
        <v>139853.20000000001</v>
      </c>
      <c r="G8" s="15">
        <f t="shared" si="1"/>
        <v>139853.20000000001</v>
      </c>
      <c r="H8" s="15">
        <f t="shared" si="2"/>
        <v>548599.78</v>
      </c>
    </row>
    <row r="9" spans="1:8" x14ac:dyDescent="0.1">
      <c r="A9" s="40"/>
      <c r="B9" s="44" t="s">
        <v>43</v>
      </c>
      <c r="C9" s="15">
        <v>0</v>
      </c>
      <c r="D9" s="15">
        <v>0</v>
      </c>
      <c r="E9" s="15">
        <f t="shared" si="0"/>
        <v>0</v>
      </c>
      <c r="F9" s="15">
        <v>0</v>
      </c>
      <c r="G9" s="15">
        <f t="shared" si="1"/>
        <v>0</v>
      </c>
      <c r="H9" s="15">
        <f t="shared" si="2"/>
        <v>0</v>
      </c>
    </row>
    <row r="10" spans="1:8" x14ac:dyDescent="0.1">
      <c r="A10" s="40"/>
      <c r="B10" s="44" t="s">
        <v>3</v>
      </c>
      <c r="C10" s="15">
        <v>0</v>
      </c>
      <c r="D10" s="15">
        <v>0</v>
      </c>
      <c r="E10" s="15">
        <f t="shared" si="0"/>
        <v>0</v>
      </c>
      <c r="F10" s="15">
        <v>0</v>
      </c>
      <c r="G10" s="15">
        <f t="shared" si="1"/>
        <v>0</v>
      </c>
      <c r="H10" s="15">
        <f t="shared" si="2"/>
        <v>0</v>
      </c>
    </row>
    <row r="11" spans="1:8" x14ac:dyDescent="0.1">
      <c r="A11" s="40"/>
      <c r="B11" s="44" t="s">
        <v>23</v>
      </c>
      <c r="C11" s="15">
        <v>3628289.34</v>
      </c>
      <c r="D11" s="15">
        <v>0</v>
      </c>
      <c r="E11" s="15">
        <f t="shared" si="0"/>
        <v>3628289.34</v>
      </c>
      <c r="F11" s="15">
        <v>953369.44</v>
      </c>
      <c r="G11" s="15">
        <f t="shared" si="1"/>
        <v>953369.44</v>
      </c>
      <c r="H11" s="15">
        <f t="shared" si="2"/>
        <v>2674919.9</v>
      </c>
    </row>
    <row r="12" spans="1:8" x14ac:dyDescent="0.1">
      <c r="A12" s="40"/>
      <c r="B12" s="44" t="s">
        <v>18</v>
      </c>
      <c r="C12" s="15">
        <v>0</v>
      </c>
      <c r="D12" s="15">
        <v>0</v>
      </c>
      <c r="E12" s="15">
        <f t="shared" si="0"/>
        <v>0</v>
      </c>
      <c r="F12" s="15">
        <v>0</v>
      </c>
      <c r="G12" s="15">
        <f t="shared" si="1"/>
        <v>0</v>
      </c>
      <c r="H12" s="15">
        <f t="shared" si="2"/>
        <v>0</v>
      </c>
    </row>
    <row r="13" spans="1:8" x14ac:dyDescent="0.1">
      <c r="A13" s="40"/>
      <c r="B13" s="44" t="s">
        <v>44</v>
      </c>
      <c r="C13" s="15">
        <v>0</v>
      </c>
      <c r="D13" s="15">
        <v>0</v>
      </c>
      <c r="E13" s="15">
        <f t="shared" si="0"/>
        <v>0</v>
      </c>
      <c r="F13" s="15">
        <v>0</v>
      </c>
      <c r="G13" s="15">
        <f t="shared" si="1"/>
        <v>0</v>
      </c>
      <c r="H13" s="15">
        <f t="shared" si="2"/>
        <v>0</v>
      </c>
    </row>
    <row r="14" spans="1:8" x14ac:dyDescent="0.1">
      <c r="A14" s="40"/>
      <c r="B14" s="44" t="s">
        <v>19</v>
      </c>
      <c r="C14" s="15">
        <v>0</v>
      </c>
      <c r="D14" s="15">
        <v>0</v>
      </c>
      <c r="E14" s="15">
        <f t="shared" si="0"/>
        <v>0</v>
      </c>
      <c r="F14" s="15">
        <v>0</v>
      </c>
      <c r="G14" s="15">
        <f t="shared" si="1"/>
        <v>0</v>
      </c>
      <c r="H14" s="15">
        <f t="shared" si="2"/>
        <v>0</v>
      </c>
    </row>
    <row r="15" spans="1:8" x14ac:dyDescent="0.1">
      <c r="A15" s="42"/>
      <c r="B15" s="44"/>
      <c r="C15" s="15"/>
      <c r="D15" s="15"/>
      <c r="E15" s="15"/>
      <c r="F15" s="15"/>
      <c r="G15" s="15">
        <f t="shared" si="1"/>
        <v>0</v>
      </c>
      <c r="H15" s="15">
        <f t="shared" si="2"/>
        <v>0</v>
      </c>
    </row>
    <row r="16" spans="1:8" x14ac:dyDescent="0.1">
      <c r="A16" s="43" t="s">
        <v>20</v>
      </c>
      <c r="B16" s="45"/>
      <c r="C16" s="15">
        <v>2383257.6800000002</v>
      </c>
      <c r="D16" s="15">
        <v>0</v>
      </c>
      <c r="E16" s="15">
        <f t="shared" si="0"/>
        <v>2383257.6800000002</v>
      </c>
      <c r="F16" s="15">
        <v>538241.67000000004</v>
      </c>
      <c r="G16" s="15">
        <f t="shared" si="1"/>
        <v>538241.67000000004</v>
      </c>
      <c r="H16" s="15">
        <f t="shared" si="2"/>
        <v>1845016.0100000002</v>
      </c>
    </row>
    <row r="17" spans="1:8" x14ac:dyDescent="0.1">
      <c r="A17" s="40"/>
      <c r="B17" s="44" t="s">
        <v>45</v>
      </c>
      <c r="C17" s="15">
        <v>0</v>
      </c>
      <c r="D17" s="15">
        <v>0</v>
      </c>
      <c r="E17" s="15">
        <f t="shared" si="0"/>
        <v>0</v>
      </c>
      <c r="F17" s="15">
        <v>0</v>
      </c>
      <c r="G17" s="15">
        <f t="shared" si="1"/>
        <v>0</v>
      </c>
      <c r="H17" s="15">
        <f t="shared" si="2"/>
        <v>0</v>
      </c>
    </row>
    <row r="18" spans="1:8" x14ac:dyDescent="0.1">
      <c r="A18" s="40"/>
      <c r="B18" s="44" t="s">
        <v>28</v>
      </c>
      <c r="C18" s="15">
        <v>0</v>
      </c>
      <c r="D18" s="15">
        <v>0</v>
      </c>
      <c r="E18" s="15">
        <f t="shared" si="0"/>
        <v>0</v>
      </c>
      <c r="F18" s="15">
        <v>0</v>
      </c>
      <c r="G18" s="15">
        <f t="shared" si="1"/>
        <v>0</v>
      </c>
      <c r="H18" s="15">
        <f t="shared" si="2"/>
        <v>0</v>
      </c>
    </row>
    <row r="19" spans="1:8" x14ac:dyDescent="0.1">
      <c r="A19" s="40"/>
      <c r="B19" s="44" t="s">
        <v>21</v>
      </c>
      <c r="C19" s="15">
        <v>2383257.6800000002</v>
      </c>
      <c r="D19" s="15">
        <v>0</v>
      </c>
      <c r="E19" s="15">
        <f t="shared" si="0"/>
        <v>2383257.6800000002</v>
      </c>
      <c r="F19" s="15">
        <v>538241.67000000004</v>
      </c>
      <c r="G19" s="15">
        <f t="shared" si="1"/>
        <v>538241.67000000004</v>
      </c>
      <c r="H19" s="15">
        <f t="shared" si="2"/>
        <v>1845016.0100000002</v>
      </c>
    </row>
    <row r="20" spans="1:8" x14ac:dyDescent="0.1">
      <c r="A20" s="40"/>
      <c r="B20" s="44" t="s">
        <v>46</v>
      </c>
      <c r="C20" s="15">
        <v>0</v>
      </c>
      <c r="D20" s="15">
        <v>0</v>
      </c>
      <c r="E20" s="15">
        <f t="shared" si="0"/>
        <v>0</v>
      </c>
      <c r="F20" s="15">
        <v>0</v>
      </c>
      <c r="G20" s="15">
        <f t="shared" si="1"/>
        <v>0</v>
      </c>
      <c r="H20" s="15">
        <f t="shared" si="2"/>
        <v>0</v>
      </c>
    </row>
    <row r="21" spans="1:8" x14ac:dyDescent="0.1">
      <c r="A21" s="40"/>
      <c r="B21" s="44" t="s">
        <v>47</v>
      </c>
      <c r="C21" s="15">
        <v>0</v>
      </c>
      <c r="D21" s="15">
        <v>0</v>
      </c>
      <c r="E21" s="15">
        <f t="shared" si="0"/>
        <v>0</v>
      </c>
      <c r="F21" s="15">
        <v>0</v>
      </c>
      <c r="G21" s="15">
        <f t="shared" si="1"/>
        <v>0</v>
      </c>
      <c r="H21" s="15">
        <f t="shared" si="2"/>
        <v>0</v>
      </c>
    </row>
    <row r="22" spans="1:8" x14ac:dyDescent="0.1">
      <c r="A22" s="40"/>
      <c r="B22" s="44" t="s">
        <v>48</v>
      </c>
      <c r="C22" s="15">
        <v>0</v>
      </c>
      <c r="D22" s="15">
        <v>0</v>
      </c>
      <c r="E22" s="15">
        <f t="shared" si="0"/>
        <v>0</v>
      </c>
      <c r="F22" s="15">
        <v>0</v>
      </c>
      <c r="G22" s="15">
        <f t="shared" si="1"/>
        <v>0</v>
      </c>
      <c r="H22" s="15">
        <f t="shared" si="2"/>
        <v>0</v>
      </c>
    </row>
    <row r="23" spans="1:8" x14ac:dyDescent="0.1">
      <c r="A23" s="40"/>
      <c r="B23" s="44" t="s">
        <v>4</v>
      </c>
      <c r="C23" s="15">
        <v>0</v>
      </c>
      <c r="D23" s="15">
        <v>0</v>
      </c>
      <c r="E23" s="15">
        <f t="shared" si="0"/>
        <v>0</v>
      </c>
      <c r="F23" s="15">
        <v>0</v>
      </c>
      <c r="G23" s="15">
        <f t="shared" si="1"/>
        <v>0</v>
      </c>
      <c r="H23" s="15">
        <f t="shared" si="2"/>
        <v>0</v>
      </c>
    </row>
    <row r="24" spans="1:8" x14ac:dyDescent="0.1">
      <c r="A24" s="42"/>
      <c r="B24" s="44"/>
      <c r="C24" s="15"/>
      <c r="D24" s="15"/>
      <c r="E24" s="15">
        <f t="shared" si="0"/>
        <v>0</v>
      </c>
      <c r="F24" s="15">
        <v>0</v>
      </c>
      <c r="G24" s="15">
        <f t="shared" si="1"/>
        <v>0</v>
      </c>
      <c r="H24" s="15">
        <f t="shared" si="2"/>
        <v>0</v>
      </c>
    </row>
    <row r="25" spans="1:8" x14ac:dyDescent="0.1">
      <c r="A25" s="43" t="s">
        <v>49</v>
      </c>
      <c r="B25" s="45"/>
      <c r="C25" s="15">
        <v>0</v>
      </c>
      <c r="D25" s="15">
        <v>0</v>
      </c>
      <c r="E25" s="15">
        <f t="shared" si="0"/>
        <v>0</v>
      </c>
      <c r="F25" s="15">
        <v>0</v>
      </c>
      <c r="G25" s="15">
        <f t="shared" si="1"/>
        <v>0</v>
      </c>
      <c r="H25" s="15">
        <f t="shared" si="2"/>
        <v>0</v>
      </c>
    </row>
    <row r="26" spans="1:8" x14ac:dyDescent="0.1">
      <c r="A26" s="40"/>
      <c r="B26" s="44" t="s">
        <v>29</v>
      </c>
      <c r="C26" s="15">
        <v>0</v>
      </c>
      <c r="D26" s="15">
        <v>0</v>
      </c>
      <c r="E26" s="15">
        <f t="shared" si="0"/>
        <v>0</v>
      </c>
      <c r="F26" s="15">
        <v>0</v>
      </c>
      <c r="G26" s="15">
        <f t="shared" si="1"/>
        <v>0</v>
      </c>
      <c r="H26" s="15">
        <f t="shared" si="2"/>
        <v>0</v>
      </c>
    </row>
    <row r="27" spans="1:8" x14ac:dyDescent="0.1">
      <c r="A27" s="40"/>
      <c r="B27" s="44" t="s">
        <v>24</v>
      </c>
      <c r="C27" s="15">
        <v>0</v>
      </c>
      <c r="D27" s="15">
        <v>0</v>
      </c>
      <c r="E27" s="15">
        <f t="shared" si="0"/>
        <v>0</v>
      </c>
      <c r="F27" s="15">
        <v>0</v>
      </c>
      <c r="G27" s="15">
        <f t="shared" si="1"/>
        <v>0</v>
      </c>
      <c r="H27" s="15">
        <f t="shared" si="2"/>
        <v>0</v>
      </c>
    </row>
    <row r="28" spans="1:8" x14ac:dyDescent="0.1">
      <c r="A28" s="40"/>
      <c r="B28" s="44" t="s">
        <v>30</v>
      </c>
      <c r="C28" s="15">
        <v>0</v>
      </c>
      <c r="D28" s="15">
        <v>0</v>
      </c>
      <c r="E28" s="15">
        <f t="shared" si="0"/>
        <v>0</v>
      </c>
      <c r="F28" s="15">
        <v>0</v>
      </c>
      <c r="G28" s="15">
        <f t="shared" si="1"/>
        <v>0</v>
      </c>
      <c r="H28" s="15">
        <f t="shared" si="2"/>
        <v>0</v>
      </c>
    </row>
    <row r="29" spans="1:8" x14ac:dyDescent="0.1">
      <c r="A29" s="40"/>
      <c r="B29" s="44" t="s">
        <v>50</v>
      </c>
      <c r="C29" s="15">
        <v>0</v>
      </c>
      <c r="D29" s="15">
        <v>0</v>
      </c>
      <c r="E29" s="15">
        <f t="shared" si="0"/>
        <v>0</v>
      </c>
      <c r="F29" s="15">
        <v>0</v>
      </c>
      <c r="G29" s="15">
        <f t="shared" si="1"/>
        <v>0</v>
      </c>
      <c r="H29" s="15">
        <f t="shared" si="2"/>
        <v>0</v>
      </c>
    </row>
    <row r="30" spans="1:8" x14ac:dyDescent="0.1">
      <c r="A30" s="40"/>
      <c r="B30" s="44" t="s">
        <v>22</v>
      </c>
      <c r="C30" s="15">
        <v>0</v>
      </c>
      <c r="D30" s="15">
        <v>0</v>
      </c>
      <c r="E30" s="15">
        <f t="shared" si="0"/>
        <v>0</v>
      </c>
      <c r="F30" s="15">
        <v>0</v>
      </c>
      <c r="G30" s="15">
        <f t="shared" si="1"/>
        <v>0</v>
      </c>
      <c r="H30" s="15">
        <f t="shared" si="2"/>
        <v>0</v>
      </c>
    </row>
    <row r="31" spans="1:8" x14ac:dyDescent="0.1">
      <c r="A31" s="40"/>
      <c r="B31" s="44" t="s">
        <v>5</v>
      </c>
      <c r="C31" s="15">
        <v>0</v>
      </c>
      <c r="D31" s="15">
        <v>0</v>
      </c>
      <c r="E31" s="15">
        <f t="shared" si="0"/>
        <v>0</v>
      </c>
      <c r="F31" s="15">
        <v>0</v>
      </c>
      <c r="G31" s="15">
        <f t="shared" si="1"/>
        <v>0</v>
      </c>
      <c r="H31" s="15">
        <f t="shared" si="2"/>
        <v>0</v>
      </c>
    </row>
    <row r="32" spans="1:8" x14ac:dyDescent="0.1">
      <c r="A32" s="40"/>
      <c r="B32" s="44" t="s">
        <v>6</v>
      </c>
      <c r="C32" s="15">
        <v>0</v>
      </c>
      <c r="D32" s="15">
        <v>0</v>
      </c>
      <c r="E32" s="15">
        <f t="shared" si="0"/>
        <v>0</v>
      </c>
      <c r="F32" s="15">
        <v>0</v>
      </c>
      <c r="G32" s="15">
        <f t="shared" si="1"/>
        <v>0</v>
      </c>
      <c r="H32" s="15">
        <f t="shared" si="2"/>
        <v>0</v>
      </c>
    </row>
    <row r="33" spans="1:8" x14ac:dyDescent="0.1">
      <c r="A33" s="40"/>
      <c r="B33" s="44" t="s">
        <v>51</v>
      </c>
      <c r="C33" s="15">
        <v>0</v>
      </c>
      <c r="D33" s="15">
        <v>0</v>
      </c>
      <c r="E33" s="15">
        <f t="shared" si="0"/>
        <v>0</v>
      </c>
      <c r="F33" s="15">
        <v>0</v>
      </c>
      <c r="G33" s="15">
        <f t="shared" si="1"/>
        <v>0</v>
      </c>
      <c r="H33" s="15">
        <f t="shared" si="2"/>
        <v>0</v>
      </c>
    </row>
    <row r="34" spans="1:8" x14ac:dyDescent="0.1">
      <c r="A34" s="40"/>
      <c r="B34" s="44" t="s">
        <v>31</v>
      </c>
      <c r="C34" s="15">
        <v>0</v>
      </c>
      <c r="D34" s="15">
        <v>0</v>
      </c>
      <c r="E34" s="15">
        <f t="shared" si="0"/>
        <v>0</v>
      </c>
      <c r="F34" s="15">
        <v>0</v>
      </c>
      <c r="G34" s="15">
        <f t="shared" si="1"/>
        <v>0</v>
      </c>
      <c r="H34" s="15">
        <f t="shared" si="2"/>
        <v>0</v>
      </c>
    </row>
    <row r="35" spans="1:8" x14ac:dyDescent="0.1">
      <c r="A35" s="42"/>
      <c r="B35" s="44"/>
      <c r="C35" s="15"/>
      <c r="D35" s="15"/>
      <c r="E35" s="15"/>
      <c r="F35" s="15"/>
      <c r="G35" s="15">
        <f t="shared" si="1"/>
        <v>0</v>
      </c>
      <c r="H35" s="15">
        <f t="shared" si="2"/>
        <v>0</v>
      </c>
    </row>
    <row r="36" spans="1:8" x14ac:dyDescent="0.1">
      <c r="A36" s="43" t="s">
        <v>32</v>
      </c>
      <c r="B36" s="45"/>
      <c r="C36" s="15">
        <v>0</v>
      </c>
      <c r="D36" s="15">
        <v>0</v>
      </c>
      <c r="E36" s="15">
        <f t="shared" si="0"/>
        <v>0</v>
      </c>
      <c r="F36" s="15">
        <v>0</v>
      </c>
      <c r="G36" s="15">
        <f t="shared" si="1"/>
        <v>0</v>
      </c>
      <c r="H36" s="15">
        <f t="shared" si="2"/>
        <v>0</v>
      </c>
    </row>
    <row r="37" spans="1:8" x14ac:dyDescent="0.1">
      <c r="A37" s="40"/>
      <c r="B37" s="44" t="s">
        <v>52</v>
      </c>
      <c r="C37" s="15">
        <v>0</v>
      </c>
      <c r="D37" s="15">
        <v>0</v>
      </c>
      <c r="E37" s="15">
        <f t="shared" si="0"/>
        <v>0</v>
      </c>
      <c r="F37" s="15">
        <v>0</v>
      </c>
      <c r="G37" s="15">
        <f t="shared" si="1"/>
        <v>0</v>
      </c>
      <c r="H37" s="15">
        <f t="shared" si="2"/>
        <v>0</v>
      </c>
    </row>
    <row r="38" spans="1:8" ht="19.5" x14ac:dyDescent="0.1">
      <c r="A38" s="40"/>
      <c r="B38" s="44" t="s">
        <v>25</v>
      </c>
      <c r="C38" s="15">
        <v>0</v>
      </c>
      <c r="D38" s="15">
        <v>0</v>
      </c>
      <c r="E38" s="15">
        <f t="shared" si="0"/>
        <v>0</v>
      </c>
      <c r="F38" s="15">
        <v>0</v>
      </c>
      <c r="G38" s="15">
        <f t="shared" si="1"/>
        <v>0</v>
      </c>
      <c r="H38" s="15">
        <f t="shared" si="2"/>
        <v>0</v>
      </c>
    </row>
    <row r="39" spans="1:8" x14ac:dyDescent="0.1">
      <c r="A39" s="40"/>
      <c r="B39" s="44" t="s">
        <v>33</v>
      </c>
      <c r="C39" s="15">
        <v>0</v>
      </c>
      <c r="D39" s="15">
        <v>0</v>
      </c>
      <c r="E39" s="15">
        <f t="shared" si="0"/>
        <v>0</v>
      </c>
      <c r="F39" s="15">
        <v>0</v>
      </c>
      <c r="G39" s="15">
        <f t="shared" si="1"/>
        <v>0</v>
      </c>
      <c r="H39" s="15">
        <f t="shared" si="2"/>
        <v>0</v>
      </c>
    </row>
    <row r="40" spans="1:8" x14ac:dyDescent="0.1">
      <c r="A40" s="40"/>
      <c r="B40" s="44" t="s">
        <v>7</v>
      </c>
      <c r="C40" s="15">
        <v>0</v>
      </c>
      <c r="D40" s="15">
        <v>0</v>
      </c>
      <c r="E40" s="15">
        <f t="shared" si="0"/>
        <v>0</v>
      </c>
      <c r="F40" s="15">
        <v>0</v>
      </c>
      <c r="G40" s="15">
        <f t="shared" si="1"/>
        <v>0</v>
      </c>
      <c r="H40" s="15">
        <f t="shared" si="2"/>
        <v>0</v>
      </c>
    </row>
    <row r="41" spans="1:8" x14ac:dyDescent="0.1">
      <c r="A41" s="42"/>
      <c r="B41" s="44"/>
      <c r="C41" s="15">
        <v>0</v>
      </c>
      <c r="D41" s="15">
        <v>0</v>
      </c>
      <c r="E41" s="15">
        <v>0</v>
      </c>
      <c r="F41" s="15">
        <v>0</v>
      </c>
      <c r="G41" s="15">
        <v>0</v>
      </c>
      <c r="H41" s="15">
        <v>0</v>
      </c>
    </row>
    <row r="42" spans="1:8" x14ac:dyDescent="0.1">
      <c r="A42" s="48"/>
      <c r="B42" s="49" t="s">
        <v>53</v>
      </c>
      <c r="C42" s="25">
        <v>6700000</v>
      </c>
      <c r="D42" s="25">
        <v>0</v>
      </c>
      <c r="E42" s="25">
        <v>6700000</v>
      </c>
      <c r="F42" s="25">
        <v>1631464.31</v>
      </c>
      <c r="G42" s="25">
        <v>1631464.31</v>
      </c>
      <c r="H42" s="25"/>
    </row>
    <row r="43" spans="1:8" x14ac:dyDescent="0.1">
      <c r="A43" s="39"/>
      <c r="B43" s="39"/>
      <c r="C43" s="39"/>
      <c r="D43" s="39"/>
      <c r="E43" s="39"/>
      <c r="F43" s="39"/>
      <c r="G43" s="39"/>
      <c r="H43" s="39"/>
    </row>
    <row r="44" spans="1:8" x14ac:dyDescent="0.1">
      <c r="A44" s="39"/>
      <c r="B44" s="39"/>
      <c r="C44" s="39"/>
      <c r="D44" s="39"/>
      <c r="E44" s="39"/>
      <c r="F44" s="39"/>
      <c r="G44" s="39"/>
      <c r="H44" s="39"/>
    </row>
    <row r="45" spans="1:8" x14ac:dyDescent="0.1">
      <c r="A45" s="39"/>
      <c r="B45" s="39"/>
      <c r="C45" s="39"/>
      <c r="D45" s="39"/>
      <c r="E45" s="39"/>
      <c r="F45" s="39"/>
      <c r="G45" s="39"/>
      <c r="H45" s="39"/>
    </row>
  </sheetData>
  <sheetProtection formatCells="0" formatColumns="0" formatRows="0" autoFilter="0"/>
  <mergeCells count="4">
    <mergeCell ref="A1:H1"/>
    <mergeCell ref="A2:B4"/>
    <mergeCell ref="C2:G2"/>
    <mergeCell ref="H2:H3"/>
  </mergeCells>
  <printOptions horizontalCentered="1"/>
  <pageMargins left="0.70866141732283472" right="0.70866141732283472" top="0.74803149606299213" bottom="0.74803149606299213" header="0.31496062992125984" footer="0.31496062992125984"/>
  <pageSetup paperSize="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B63975786EB30C4EA7A65B97DC142E51" ma:contentTypeVersion="0" ma:contentTypeDescription="Crear nuevo documento." ma:contentTypeScope="" ma:versionID="43043afa9d20f6bcf2c3be188f69e90b">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EF52B4B-1241-46A7-97DB-8CD3172136E0}">
  <ds:schemaRefs>
    <ds:schemaRef ds:uri="http://schemas.microsoft.com/office/2006/metadata/contentType"/>
    <ds:schemaRef ds:uri="http://schemas.microsoft.com/office/2006/metadata/properties/metaAttributes"/>
    <ds:schemaRef ds:uri="http://www.w3.org/2000/xmlns/"/>
    <ds:schemaRef ds:uri="http://www.w3.org/2001/XMLSchema"/>
  </ds:schemaRefs>
</ds:datastoreItem>
</file>

<file path=customXml/itemProps2.xml><?xml version="1.0" encoding="utf-8"?>
<ds:datastoreItem xmlns:ds="http://schemas.openxmlformats.org/officeDocument/2006/customXml" ds:itemID="{93AF7CF9-F30D-4032-85FD-D3FD606580B3}">
  <ds:schemaRefs>
    <ds:schemaRef ds:uri="http://schemas.microsoft.com/sharepoint/v3/contenttype/forms"/>
  </ds:schemaRefs>
</ds:datastoreItem>
</file>

<file path=customXml/itemProps3.xml><?xml version="1.0" encoding="utf-8"?>
<ds:datastoreItem xmlns:ds="http://schemas.openxmlformats.org/officeDocument/2006/customXml" ds:itemID="{D6CB9791-5AC5-4EBD-B818-7938A6165A5F}">
  <ds:schemaRefs>
    <ds:schemaRef ds:uri="http://schemas.microsoft.com/office/2006/metadata/properties"/>
    <ds:schemaRef ds:uri="http://www.w3.org/2000/xmlns/"/>
  </ds:schemaRefs>
</ds:datastoreItem>
</file>

<file path=docProps/app.xml><?xml version="1.0" encoding="utf-8"?>
<Properties xmlns="http://schemas.openxmlformats.org/officeDocument/2006/extended-properties" xmlns:vt="http://schemas.openxmlformats.org/officeDocument/2006/docPropsVTypes">
  <Application>Excel Android</Application>
  <DocSecurity>0</DocSecurity>
  <ScaleCrop>false</ScaleCrop>
  <HeadingPairs>
    <vt:vector size="2" baseType="variant">
      <vt:variant>
        <vt:lpstr>Worksheets</vt:lpstr>
      </vt:variant>
      <vt:variant>
        <vt:i4>4</vt:i4>
      </vt:variant>
    </vt:vector>
  </HeadingPairs>
  <TitlesOfParts>
    <vt:vector size="4" baseType="lpstr">
      <vt:lpstr>COG</vt:lpstr>
      <vt:lpstr>CTG</vt:lpstr>
      <vt:lpstr>CA</vt:lpstr>
      <vt:lpstr>CFG</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DIF</cp:lastModifiedBy>
  <cp:lastPrinted>2018-03-08T21:21:25Z</cp:lastPrinted>
  <dcterms:created xsi:type="dcterms:W3CDTF">2014-02-10T03:37:14Z</dcterms:created>
  <dcterms:modified xsi:type="dcterms:W3CDTF">2021-04-21T15:47:25Z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0x010100B63975786EB30C4EA7A65B97DC142E51</vt:lpwstr>
  </property>
</Properties>
</file>